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ka68832\Downloads\"/>
    </mc:Choice>
  </mc:AlternateContent>
  <xr:revisionPtr revIDLastSave="0" documentId="8_{CF46D526-B447-4235-8B93-96C208DD8300}" xr6:coauthVersionLast="47" xr6:coauthVersionMax="47" xr10:uidLastSave="{00000000-0000-0000-0000-000000000000}"/>
  <bookViews>
    <workbookView xWindow="28680" yWindow="-120" windowWidth="29040" windowHeight="15720" xr2:uid="{332FCAB7-4740-400B-9C31-133A282AEDB7}"/>
  </bookViews>
  <sheets>
    <sheet name="Apr 25 AE rnd Publication" sheetId="1" r:id="rId1"/>
    <sheet name="Apr 25 PW H&amp;E Publication" sheetId="2" r:id="rId2"/>
    <sheet name="Apr 25 AE AHE Publication" sheetId="3" r:id="rId3"/>
    <sheet name="Apr 25 AE AWH Publication" sheetId="4" r:id="rId4"/>
    <sheet name="Apr 25 AE AWE Publication" sheetId="5" r:id="rId5"/>
    <sheet name="Apr 25 SA AE" sheetId="6" r:id="rId6"/>
    <sheet name="Apr 25 MSA SA AE" sheetId="7" r:id="rId7"/>
  </sheets>
  <calcPr calcId="0"/>
</workbook>
</file>

<file path=xl/calcChain.xml><?xml version="1.0" encoding="utf-8"?>
<calcChain xmlns="http://schemas.openxmlformats.org/spreadsheetml/2006/main">
  <c r="G2" i="7" l="1"/>
  <c r="H2" i="7" s="1"/>
  <c r="I2" i="7"/>
  <c r="J2" i="7" s="1"/>
  <c r="G3" i="7"/>
  <c r="H3" i="7" s="1"/>
  <c r="I3" i="7"/>
  <c r="J3" i="7" s="1"/>
  <c r="G4" i="7"/>
  <c r="H4" i="7" s="1"/>
  <c r="I4" i="7"/>
  <c r="J4" i="7"/>
  <c r="G5" i="7"/>
  <c r="H5" i="7"/>
  <c r="I5" i="7"/>
  <c r="J5" i="7"/>
  <c r="G6" i="7"/>
  <c r="H6" i="7"/>
  <c r="I6" i="7"/>
  <c r="J6" i="7" s="1"/>
  <c r="G7" i="7"/>
  <c r="H7" i="7" s="1"/>
  <c r="I7" i="7"/>
  <c r="J7" i="7"/>
  <c r="G8" i="7"/>
  <c r="H8" i="7"/>
  <c r="I8" i="7"/>
  <c r="J8" i="7"/>
  <c r="G9" i="7"/>
  <c r="H9" i="7"/>
  <c r="I9" i="7"/>
  <c r="J9" i="7"/>
  <c r="G10" i="7"/>
  <c r="H10" i="7" s="1"/>
  <c r="I10" i="7"/>
  <c r="J10" i="7" s="1"/>
  <c r="G11" i="7"/>
  <c r="H11" i="7"/>
  <c r="I11" i="7"/>
  <c r="J11" i="7"/>
  <c r="F2" i="6"/>
  <c r="G2" i="6" s="1"/>
  <c r="H2" i="6"/>
  <c r="I2" i="6" s="1"/>
  <c r="F3" i="6"/>
  <c r="G3" i="6" s="1"/>
  <c r="H3" i="6"/>
  <c r="I3" i="6" s="1"/>
  <c r="F4" i="6"/>
  <c r="G4" i="6"/>
  <c r="H4" i="6"/>
  <c r="I4" i="6"/>
  <c r="F5" i="6"/>
  <c r="G5" i="6"/>
  <c r="H5" i="6"/>
  <c r="I5" i="6"/>
  <c r="F6" i="6"/>
  <c r="G6" i="6" s="1"/>
  <c r="H6" i="6"/>
  <c r="I6" i="6" s="1"/>
  <c r="F7" i="6"/>
  <c r="G7" i="6" s="1"/>
  <c r="H7" i="6"/>
  <c r="I7" i="6"/>
  <c r="F8" i="6"/>
  <c r="G8" i="6"/>
  <c r="H8" i="6"/>
  <c r="I8" i="6"/>
  <c r="F9" i="6"/>
  <c r="G9" i="6"/>
  <c r="H9" i="6"/>
  <c r="I9" i="6" s="1"/>
  <c r="F10" i="6"/>
  <c r="G10" i="6" s="1"/>
  <c r="H10" i="6"/>
  <c r="I10" i="6" s="1"/>
  <c r="F11" i="6"/>
  <c r="G11" i="6"/>
  <c r="H11" i="6"/>
  <c r="I11" i="6"/>
  <c r="F12" i="6"/>
  <c r="G12" i="6"/>
  <c r="H12" i="6"/>
  <c r="I12" i="6"/>
  <c r="F13" i="6"/>
  <c r="G13" i="6" s="1"/>
  <c r="H13" i="6"/>
  <c r="I13" i="6" s="1"/>
  <c r="F14" i="6"/>
  <c r="G14" i="6" s="1"/>
  <c r="H14" i="6"/>
  <c r="I14" i="6"/>
  <c r="F15" i="6"/>
  <c r="G15" i="6"/>
  <c r="H15" i="6"/>
  <c r="I15" i="6"/>
  <c r="F16" i="6"/>
  <c r="G16" i="6"/>
  <c r="H16" i="6"/>
  <c r="I16" i="6" s="1"/>
  <c r="F17" i="6"/>
  <c r="G17" i="6" s="1"/>
  <c r="H17" i="6"/>
  <c r="I17" i="6" s="1"/>
  <c r="F18" i="6"/>
  <c r="G18" i="6"/>
  <c r="H18" i="6"/>
  <c r="I18" i="6"/>
  <c r="F19" i="6"/>
  <c r="G19" i="6"/>
  <c r="H19" i="6"/>
  <c r="I19" i="6"/>
  <c r="F20" i="6"/>
  <c r="G20" i="6" s="1"/>
  <c r="H20" i="6"/>
  <c r="I20" i="6" s="1"/>
  <c r="F21" i="6"/>
  <c r="G21" i="6" s="1"/>
  <c r="H21" i="6"/>
  <c r="I21" i="6"/>
  <c r="F22" i="6"/>
  <c r="G22" i="6"/>
  <c r="H22" i="6"/>
  <c r="I22" i="6"/>
  <c r="F23" i="6"/>
  <c r="G23" i="6"/>
  <c r="H23" i="6"/>
  <c r="I23" i="6" s="1"/>
  <c r="F24" i="6"/>
  <c r="G24" i="6" s="1"/>
  <c r="H24" i="6"/>
  <c r="I24" i="6" s="1"/>
  <c r="F25" i="6"/>
  <c r="G25" i="6"/>
  <c r="H25" i="6"/>
  <c r="I25" i="6"/>
  <c r="F26" i="6"/>
  <c r="G26" i="6"/>
  <c r="H26" i="6"/>
  <c r="I26" i="6"/>
  <c r="F27" i="6"/>
  <c r="G27" i="6" s="1"/>
  <c r="H27" i="6"/>
  <c r="I27" i="6" s="1"/>
  <c r="F28" i="6"/>
  <c r="G28" i="6" s="1"/>
  <c r="H28" i="6"/>
  <c r="I28" i="6"/>
  <c r="F29" i="6"/>
  <c r="G29" i="6"/>
  <c r="H29" i="6"/>
  <c r="I29" i="6"/>
  <c r="F30" i="6"/>
  <c r="G30" i="6"/>
  <c r="H30" i="6"/>
  <c r="I30" i="6" s="1"/>
  <c r="F31" i="6"/>
  <c r="G31" i="6" s="1"/>
  <c r="H31" i="6"/>
  <c r="I31" i="6" s="1"/>
  <c r="F32" i="6"/>
  <c r="G32" i="6"/>
  <c r="H32" i="6"/>
  <c r="I32" i="6"/>
  <c r="F33" i="6"/>
  <c r="G33" i="6"/>
  <c r="H33" i="6"/>
  <c r="I33" i="6"/>
  <c r="F34" i="6"/>
  <c r="G34" i="6" s="1"/>
  <c r="H34" i="6"/>
  <c r="I34" i="6" s="1"/>
  <c r="F35" i="6"/>
  <c r="G35" i="6" s="1"/>
  <c r="H35" i="6"/>
  <c r="I35" i="6"/>
</calcChain>
</file>

<file path=xl/sharedStrings.xml><?xml version="1.0" encoding="utf-8"?>
<sst xmlns="http://schemas.openxmlformats.org/spreadsheetml/2006/main" count="2905" uniqueCount="227">
  <si>
    <t>YEAR</t>
  </si>
  <si>
    <t>MONTH</t>
  </si>
  <si>
    <t>ST</t>
  </si>
  <si>
    <t>AREA</t>
  </si>
  <si>
    <t>PUBLISH INDUSTRY TITLE</t>
  </si>
  <si>
    <t>SERIES</t>
  </si>
  <si>
    <t>DATA TYPE</t>
  </si>
  <si>
    <t>2025</t>
  </si>
  <si>
    <t>April</t>
  </si>
  <si>
    <t>51</t>
  </si>
  <si>
    <t>00000</t>
  </si>
  <si>
    <t>Total Nonfarm</t>
  </si>
  <si>
    <t>00000000</t>
  </si>
  <si>
    <t>01</t>
  </si>
  <si>
    <t>Total Private</t>
  </si>
  <si>
    <t>05000000</t>
  </si>
  <si>
    <t>Goods Producing</t>
  </si>
  <si>
    <t>06000000</t>
  </si>
  <si>
    <t>Service-Providing</t>
  </si>
  <si>
    <t>07000000</t>
  </si>
  <si>
    <t>Private Service Providing</t>
  </si>
  <si>
    <t>08000000</t>
  </si>
  <si>
    <t>Mining and Logging</t>
  </si>
  <si>
    <t>10000000</t>
  </si>
  <si>
    <t>Mining, Logging and Construction</t>
  </si>
  <si>
    <t>15000000</t>
  </si>
  <si>
    <t>Construction</t>
  </si>
  <si>
    <t>20000000</t>
  </si>
  <si>
    <t>Construction of Buildings</t>
  </si>
  <si>
    <t>20236000</t>
  </si>
  <si>
    <t>Heavy and Civil Engineering Construction</t>
  </si>
  <si>
    <t>20237000</t>
  </si>
  <si>
    <t>Specialty Trade Contractors</t>
  </si>
  <si>
    <t>20238000</t>
  </si>
  <si>
    <t>Manufacturing</t>
  </si>
  <si>
    <t>30000000</t>
  </si>
  <si>
    <t>Durable Goods</t>
  </si>
  <si>
    <t>31000000</t>
  </si>
  <si>
    <t>Non-Durable Goods</t>
  </si>
  <si>
    <t>32000000</t>
  </si>
  <si>
    <t>Trade, Transportation, and Utilities</t>
  </si>
  <si>
    <t>40000000</t>
  </si>
  <si>
    <t>Wholesale Trade</t>
  </si>
  <si>
    <t>41000000</t>
  </si>
  <si>
    <t>Retail Trade</t>
  </si>
  <si>
    <t>42000000</t>
  </si>
  <si>
    <t>Transportation, Warehousing, and Utilities</t>
  </si>
  <si>
    <t>43000000</t>
  </si>
  <si>
    <t>Utilities</t>
  </si>
  <si>
    <t>43220000</t>
  </si>
  <si>
    <t>Transportation and Warehousing</t>
  </si>
  <si>
    <t>43400089</t>
  </si>
  <si>
    <t>Information</t>
  </si>
  <si>
    <t>50000000</t>
  </si>
  <si>
    <t>Financial Activities</t>
  </si>
  <si>
    <t>55000000</t>
  </si>
  <si>
    <t>Finance and Insurance</t>
  </si>
  <si>
    <t>55520000</t>
  </si>
  <si>
    <t>Real Estate and Rental and Leasing</t>
  </si>
  <si>
    <t>55530000</t>
  </si>
  <si>
    <t>Professional and Business Services</t>
  </si>
  <si>
    <t>60000000</t>
  </si>
  <si>
    <t>Professional, Scientific, and Technical Services</t>
  </si>
  <si>
    <t>60540000</t>
  </si>
  <si>
    <t>Computer Systems Design and Related Services</t>
  </si>
  <si>
    <t>60541500</t>
  </si>
  <si>
    <t>Management of Companies and Enterprises</t>
  </si>
  <si>
    <t>60550000</t>
  </si>
  <si>
    <t>Administrative and Support and Waste Management and Remediation Services</t>
  </si>
  <si>
    <t>60560000</t>
  </si>
  <si>
    <t>Employment Services</t>
  </si>
  <si>
    <t>60561300</t>
  </si>
  <si>
    <t>Private Education and Health Services</t>
  </si>
  <si>
    <t>65000000</t>
  </si>
  <si>
    <t>Private Educational Services</t>
  </si>
  <si>
    <t>65610000</t>
  </si>
  <si>
    <t>Private Colleges, Universities, and Professional Schools</t>
  </si>
  <si>
    <t>65611300</t>
  </si>
  <si>
    <t>Health Care and Social Assistance</t>
  </si>
  <si>
    <t>65620000</t>
  </si>
  <si>
    <t>Ambulatory Health Care Services</t>
  </si>
  <si>
    <t>65621000</t>
  </si>
  <si>
    <t>Hospitals</t>
  </si>
  <si>
    <t>65622000</t>
  </si>
  <si>
    <t>Nursing and Residential Care Facilities</t>
  </si>
  <si>
    <t>65623000</t>
  </si>
  <si>
    <t>Social Assistance</t>
  </si>
  <si>
    <t>65624000</t>
  </si>
  <si>
    <t>Leisure and Hospitality</t>
  </si>
  <si>
    <t>70000000</t>
  </si>
  <si>
    <t>Arts, Entertainment, and Recreation</t>
  </si>
  <si>
    <t>70710000</t>
  </si>
  <si>
    <t>Accommodation and Food Services</t>
  </si>
  <si>
    <t>70720000</t>
  </si>
  <si>
    <t>Accommodation</t>
  </si>
  <si>
    <t>70721000</t>
  </si>
  <si>
    <t>Food Services and Drinking Places</t>
  </si>
  <si>
    <t>70722000</t>
  </si>
  <si>
    <t>Other Services</t>
  </si>
  <si>
    <t>80000000</t>
  </si>
  <si>
    <t>Repair and Maintenance</t>
  </si>
  <si>
    <t>80811000</t>
  </si>
  <si>
    <t>Personal and Laundry Services</t>
  </si>
  <si>
    <t>80812000</t>
  </si>
  <si>
    <t>Religious, Grantmaking, Civic, Professional, and Similar Organizations</t>
  </si>
  <si>
    <t>80813000</t>
  </si>
  <si>
    <t>Government</t>
  </si>
  <si>
    <t>90000000</t>
  </si>
  <si>
    <t>Federal Government</t>
  </si>
  <si>
    <t>90910000</t>
  </si>
  <si>
    <t>State Government</t>
  </si>
  <si>
    <t>90920000</t>
  </si>
  <si>
    <t>State Government Educational Services</t>
  </si>
  <si>
    <t>90921611</t>
  </si>
  <si>
    <t>State Government Excluding Education</t>
  </si>
  <si>
    <t>90922000</t>
  </si>
  <si>
    <t>Local Government</t>
  </si>
  <si>
    <t>90930000</t>
  </si>
  <si>
    <t>Local Government Educational Services</t>
  </si>
  <si>
    <t>90931611</t>
  </si>
  <si>
    <t>Local Government excluding Educational Services</t>
  </si>
  <si>
    <t>90932000</t>
  </si>
  <si>
    <t>11694</t>
  </si>
  <si>
    <t>Credit Intermediation and Related Activities including Monetary Authorities - Central Bank</t>
  </si>
  <si>
    <t>55522000</t>
  </si>
  <si>
    <t>Financial Investments and Related Activities including Financial Vehicles</t>
  </si>
  <si>
    <t>55523000</t>
  </si>
  <si>
    <t>Insurance Carriers and Related Activities</t>
  </si>
  <si>
    <t>55524000</t>
  </si>
  <si>
    <t>Legal Services</t>
  </si>
  <si>
    <t>60541100</t>
  </si>
  <si>
    <t>Accounting, Tax Preparation, Bookkeeping, and Payroll Services</t>
  </si>
  <si>
    <t>60541200</t>
  </si>
  <si>
    <t>Architectural, Engineering, and Related Services</t>
  </si>
  <si>
    <t>60541300</t>
  </si>
  <si>
    <t>Specialized Design Services</t>
  </si>
  <si>
    <t>60541400</t>
  </si>
  <si>
    <t>Management, Scientific, and Technical Consulting Services</t>
  </si>
  <si>
    <t>60541600</t>
  </si>
  <si>
    <t>Scientific Research and Development Services</t>
  </si>
  <si>
    <t>60541700</t>
  </si>
  <si>
    <t>Advertising, Public Relations, and Related Services</t>
  </si>
  <si>
    <t>60541800</t>
  </si>
  <si>
    <t>Other Professional, Scientific, and Technical Services</t>
  </si>
  <si>
    <t>60541900</t>
  </si>
  <si>
    <t>Services to Buildings and Dwellings</t>
  </si>
  <si>
    <t>60561700</t>
  </si>
  <si>
    <t>Restaurants and Other Eating Places</t>
  </si>
  <si>
    <t>70722500</t>
  </si>
  <si>
    <t>Full-Service Restaurants</t>
  </si>
  <si>
    <t>70722511</t>
  </si>
  <si>
    <t>Limited-Service Restaurants and Other Eating Places</t>
  </si>
  <si>
    <t>70722590</t>
  </si>
  <si>
    <t>Business, Professional, Labor, Political, and Similar Organizations</t>
  </si>
  <si>
    <t>80813900</t>
  </si>
  <si>
    <t>13980</t>
  </si>
  <si>
    <t>16820</t>
  </si>
  <si>
    <t>25500</t>
  </si>
  <si>
    <t>31340</t>
  </si>
  <si>
    <t>40060</t>
  </si>
  <si>
    <t>40220</t>
  </si>
  <si>
    <t>44420</t>
  </si>
  <si>
    <t>47260</t>
  </si>
  <si>
    <t>Transportation Equipment Manufacturing</t>
  </si>
  <si>
    <t>31336000</t>
  </si>
  <si>
    <t>Ship and Boat Building</t>
  </si>
  <si>
    <t>31336600</t>
  </si>
  <si>
    <t>49020</t>
  </si>
  <si>
    <t>CURR MO</t>
  </si>
  <si>
    <t>PREV MO</t>
  </si>
  <si>
    <t>YR AGO MO</t>
  </si>
  <si>
    <t>DIFF O-T-M</t>
  </si>
  <si>
    <t>% O-T-M</t>
  </si>
  <si>
    <t>DIFF O-T-Y</t>
  </si>
  <si>
    <t>% O-T-Y</t>
  </si>
  <si>
    <t xml:space="preserve">State51 -  Virginia </t>
  </si>
  <si>
    <t>Area 13980  -  Blacksburg</t>
  </si>
  <si>
    <t>Area 16820  -  Charlottesville</t>
  </si>
  <si>
    <t>Area 25500  -  Harrisonburg</t>
  </si>
  <si>
    <t>Area 31340  -  Lynchburg</t>
  </si>
  <si>
    <t>Area 40060  -  Richmond</t>
  </si>
  <si>
    <t>Area 40220  -  Roanoke</t>
  </si>
  <si>
    <t>Area 44420  -  Staunton</t>
  </si>
  <si>
    <t>Area 47260  -  Va Beach-Chesapeake</t>
  </si>
  <si>
    <t>Area 49020  -  Winchester</t>
  </si>
  <si>
    <t>Area 00000  -  Statewide</t>
  </si>
  <si>
    <t>Area 11694  -  Arlington-Alexandria</t>
  </si>
  <si>
    <t>Year 2025    Month: April</t>
  </si>
  <si>
    <t>30</t>
  </si>
  <si>
    <t>PW Average Weekly Earnings</t>
  </si>
  <si>
    <t>08</t>
  </si>
  <si>
    <t>PW Average Hourly Earnings</t>
  </si>
  <si>
    <t>07</t>
  </si>
  <si>
    <t>PW Average Weekly Hours</t>
  </si>
  <si>
    <t>06</t>
  </si>
  <si>
    <t>Production Workers</t>
  </si>
  <si>
    <t>03</t>
  </si>
  <si>
    <t>Area 47260  -  Norfolk</t>
  </si>
  <si>
    <t>AE Average Hourly Earnings</t>
  </si>
  <si>
    <t>Year 2025    Month:  April</t>
  </si>
  <si>
    <t>02</t>
  </si>
  <si>
    <t>AE Average Weekly Hourly</t>
  </si>
  <si>
    <t>11</t>
  </si>
  <si>
    <t>AE Average Weekly Earnings</t>
  </si>
  <si>
    <t>P = Preliminary, R = Revised</t>
  </si>
  <si>
    <t>Educational Services</t>
  </si>
  <si>
    <t>Education and Health Services</t>
  </si>
  <si>
    <t>Administrative and Support and Waste Mgt</t>
  </si>
  <si>
    <t>OTY % Change</t>
  </si>
  <si>
    <t>OTY Change</t>
  </si>
  <si>
    <t>OTM % Change</t>
  </si>
  <si>
    <t>OTM Change</t>
  </si>
  <si>
    <t>April 2024</t>
  </si>
  <si>
    <t>March 2025 R</t>
  </si>
  <si>
    <t>April 2025 P</t>
  </si>
  <si>
    <t>SERIES CODES</t>
  </si>
  <si>
    <t>INDUSTRY TITLE</t>
  </si>
  <si>
    <t>Winchester(49020)</t>
  </si>
  <si>
    <t>Virginia Beach-Chesapeake-Norfolk(47260)</t>
  </si>
  <si>
    <t>Staunton(44420)</t>
  </si>
  <si>
    <t>Roanoke(40220)</t>
  </si>
  <si>
    <t>Richmond(40060)</t>
  </si>
  <si>
    <t>Lynchburg(31340)</t>
  </si>
  <si>
    <t>Harrisonburg(25500)</t>
  </si>
  <si>
    <t>Charlottesville(16820)</t>
  </si>
  <si>
    <t>Blacksburg-Christiansburg-Radford(13980)</t>
  </si>
  <si>
    <t>Arlington-Alexandria(11694)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</si>
</sst>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49" fontId="0" fillId="0" borderId="0" xfId="0" applyNumberFormat="1"/>
    <xf numFmtId="49" fontId="18" fillId="0" borderId="0" xfId="0" applyNumberFormat="1" applyFont="1"/>
    <xf numFmtId="0" fontId="18" fillId="0" borderId="0" xfId="0" applyFont="1"/>
    <xf numFmtId="3" fontId="18" fillId="0" borderId="0" xfId="0" applyNumberFormat="1" applyFont="1"/>
    <xf numFmtId="10" fontId="18" fillId="0" borderId="0" xfId="0" applyNumberFormat="1" applyFont="1"/>
    <xf numFmtId="49" fontId="18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49" fontId="19" fillId="0" borderId="0" xfId="0" applyNumberFormat="1" applyFont="1"/>
    <xf numFmtId="2" fontId="18" fillId="0" borderId="0" xfId="0" applyNumberFormat="1" applyFont="1"/>
    <xf numFmtId="0" fontId="19" fillId="0" borderId="0" xfId="0" applyFont="1" applyAlignment="1">
      <alignment horizontal="center"/>
    </xf>
    <xf numFmtId="164" fontId="18" fillId="0" borderId="0" xfId="0" applyNumberFormat="1" applyFont="1"/>
    <xf numFmtId="49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49" fontId="20" fillId="0" borderId="0" xfId="0" applyNumberFormat="1" applyFont="1"/>
    <xf numFmtId="0" fontId="21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0" fontId="0" fillId="0" borderId="12" xfId="0" applyBorder="1" applyAlignment="1">
      <alignment wrapText="1"/>
    </xf>
    <xf numFmtId="164" fontId="22" fillId="0" borderId="13" xfId="24" applyNumberFormat="1" applyFont="1" applyFill="1" applyBorder="1"/>
    <xf numFmtId="164" fontId="22" fillId="0" borderId="13" xfId="0" applyNumberFormat="1" applyFont="1" applyBorder="1"/>
    <xf numFmtId="49" fontId="22" fillId="0" borderId="13" xfId="0" applyNumberFormat="1" applyFont="1" applyBorder="1"/>
    <xf numFmtId="0" fontId="22" fillId="0" borderId="13" xfId="0" applyFont="1" applyBorder="1" applyAlignment="1">
      <alignment wrapText="1"/>
    </xf>
    <xf numFmtId="164" fontId="22" fillId="0" borderId="14" xfId="0" applyNumberFormat="1" applyFont="1" applyBorder="1"/>
    <xf numFmtId="49" fontId="22" fillId="0" borderId="14" xfId="0" applyNumberFormat="1" applyFont="1" applyBorder="1"/>
    <xf numFmtId="0" fontId="22" fillId="0" borderId="14" xfId="0" applyFont="1" applyBorder="1" applyAlignment="1">
      <alignment wrapText="1"/>
    </xf>
    <xf numFmtId="49" fontId="22" fillId="0" borderId="14" xfId="24" applyNumberFormat="1" applyFont="1" applyFill="1" applyBorder="1"/>
    <xf numFmtId="0" fontId="22" fillId="0" borderId="14" xfId="24" applyFont="1" applyFill="1" applyBorder="1" applyAlignment="1">
      <alignment wrapText="1"/>
    </xf>
    <xf numFmtId="0" fontId="22" fillId="0" borderId="14" xfId="0" applyFont="1" applyBorder="1"/>
    <xf numFmtId="49" fontId="22" fillId="0" borderId="15" xfId="0" applyNumberFormat="1" applyFont="1" applyBorder="1"/>
    <xf numFmtId="164" fontId="22" fillId="0" borderId="16" xfId="24" applyNumberFormat="1" applyFont="1" applyFill="1" applyBorder="1"/>
    <xf numFmtId="164" fontId="22" fillId="0" borderId="16" xfId="0" applyNumberFormat="1" applyFont="1" applyBorder="1"/>
    <xf numFmtId="49" fontId="22" fillId="0" borderId="16" xfId="24" quotePrefix="1" applyNumberFormat="1" applyFont="1" applyFill="1" applyBorder="1" applyAlignment="1">
      <alignment horizontal="right"/>
    </xf>
    <xf numFmtId="0" fontId="22" fillId="0" borderId="16" xfId="0" applyFont="1" applyBorder="1"/>
    <xf numFmtId="0" fontId="22" fillId="11" borderId="17" xfId="20" applyFont="1" applyBorder="1" applyAlignment="1">
      <alignment horizontal="center" wrapText="1"/>
    </xf>
    <xf numFmtId="17" fontId="22" fillId="11" borderId="17" xfId="20" quotePrefix="1" applyNumberFormat="1" applyFont="1" applyBorder="1" applyAlignment="1">
      <alignment horizontal="center" wrapText="1"/>
    </xf>
    <xf numFmtId="49" fontId="22" fillId="11" borderId="17" xfId="20" applyNumberFormat="1" applyFont="1" applyBorder="1" applyAlignment="1">
      <alignment horizontal="left" wrapText="1"/>
    </xf>
    <xf numFmtId="0" fontId="22" fillId="11" borderId="17" xfId="20" applyFont="1" applyBorder="1" applyAlignment="1">
      <alignment vertical="top" wrapText="1"/>
    </xf>
    <xf numFmtId="0" fontId="22" fillId="0" borderId="10" xfId="0" applyFont="1" applyBorder="1"/>
    <xf numFmtId="0" fontId="22" fillId="0" borderId="11" xfId="0" applyFont="1" applyBorder="1"/>
    <xf numFmtId="0" fontId="22" fillId="0" borderId="12" xfId="0" applyFont="1" applyBorder="1"/>
    <xf numFmtId="0" fontId="22" fillId="0" borderId="14" xfId="0" quotePrefix="1" applyFont="1" applyBorder="1"/>
    <xf numFmtId="0" fontId="22" fillId="11" borderId="17" xfId="20" applyFont="1" applyBorder="1" applyAlignment="1">
      <alignment horizontal="left" wrapText="1"/>
    </xf>
    <xf numFmtId="0" fontId="22" fillId="11" borderId="17" xfId="20" applyFont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7DCFE-E957-40ED-AF29-2461B0A0313B}">
  <dimension ref="A1:N348"/>
  <sheetViews>
    <sheetView tabSelected="1" topLeftCell="A312" workbookViewId="0">
      <selection activeCell="O8" sqref="O8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2.7109375" bestFit="1" customWidth="1"/>
    <col min="4" max="4" width="5.28515625" bestFit="1" customWidth="1"/>
    <col min="5" max="5" width="43.140625" style="7" customWidth="1"/>
    <col min="6" max="6" width="7.85546875" bestFit="1" customWidth="1"/>
    <col min="7" max="7" width="9.140625" hidden="1" customWidth="1"/>
    <col min="8" max="8" width="7.140625" bestFit="1" customWidth="1"/>
    <col min="9" max="9" width="7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.42578125" bestFit="1" customWidth="1"/>
  </cols>
  <sheetData>
    <row r="1" spans="1:14" x14ac:dyDescent="0.25">
      <c r="F1" s="8" t="s">
        <v>187</v>
      </c>
    </row>
    <row r="2" spans="1:14" x14ac:dyDescent="0.25">
      <c r="F2" s="8" t="s">
        <v>175</v>
      </c>
    </row>
    <row r="3" spans="1:14" x14ac:dyDescent="0.25">
      <c r="F3" s="8" t="s">
        <v>185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6" t="s">
        <v>4</v>
      </c>
      <c r="F5" s="2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6" t="s">
        <v>11</v>
      </c>
      <c r="F6" s="2" t="s">
        <v>12</v>
      </c>
      <c r="G6" s="2" t="s">
        <v>13</v>
      </c>
      <c r="H6" s="3">
        <v>4269600</v>
      </c>
      <c r="I6" s="3">
        <v>4250300</v>
      </c>
      <c r="J6" s="3">
        <v>4225700</v>
      </c>
      <c r="K6" s="4">
        <v>19300</v>
      </c>
      <c r="L6" s="5">
        <v>4.4999999999999997E-3</v>
      </c>
      <c r="M6" s="4">
        <v>43900</v>
      </c>
      <c r="N6" s="5">
        <v>1.04E-2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6" t="s">
        <v>14</v>
      </c>
      <c r="F7" s="2" t="s">
        <v>15</v>
      </c>
      <c r="G7" s="2" t="s">
        <v>13</v>
      </c>
      <c r="H7" s="3">
        <v>3500700</v>
      </c>
      <c r="I7" s="3">
        <v>3479900</v>
      </c>
      <c r="J7" s="3">
        <v>3466800</v>
      </c>
      <c r="K7" s="4">
        <v>20800</v>
      </c>
      <c r="L7" s="5">
        <v>6.0000000000000001E-3</v>
      </c>
      <c r="M7" s="4">
        <v>33900</v>
      </c>
      <c r="N7" s="5">
        <v>9.7999999999999997E-3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6" t="s">
        <v>16</v>
      </c>
      <c r="F8" s="2" t="s">
        <v>17</v>
      </c>
      <c r="G8" s="2" t="s">
        <v>13</v>
      </c>
      <c r="H8" s="3">
        <v>476900</v>
      </c>
      <c r="I8" s="3">
        <v>472100</v>
      </c>
      <c r="J8" s="3">
        <v>467800</v>
      </c>
      <c r="K8" s="4">
        <v>4800</v>
      </c>
      <c r="L8" s="5">
        <v>1.0200000000000001E-2</v>
      </c>
      <c r="M8" s="4">
        <v>9100</v>
      </c>
      <c r="N8" s="5">
        <v>1.95E-2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6" t="s">
        <v>18</v>
      </c>
      <c r="F9" s="2" t="s">
        <v>19</v>
      </c>
      <c r="G9" s="2" t="s">
        <v>13</v>
      </c>
      <c r="H9" s="3">
        <v>3792700</v>
      </c>
      <c r="I9" s="3">
        <v>3778200</v>
      </c>
      <c r="J9" s="3">
        <v>3757900</v>
      </c>
      <c r="K9" s="4">
        <v>14500</v>
      </c>
      <c r="L9" s="5">
        <v>3.8E-3</v>
      </c>
      <c r="M9" s="4">
        <v>34800</v>
      </c>
      <c r="N9" s="5">
        <v>9.2999999999999992E-3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6" t="s">
        <v>20</v>
      </c>
      <c r="F10" s="2" t="s">
        <v>21</v>
      </c>
      <c r="G10" s="2" t="s">
        <v>13</v>
      </c>
      <c r="H10" s="3">
        <v>3023800</v>
      </c>
      <c r="I10" s="3">
        <v>3007800</v>
      </c>
      <c r="J10" s="3">
        <v>2999000</v>
      </c>
      <c r="K10" s="4">
        <v>16000</v>
      </c>
      <c r="L10" s="5">
        <v>5.3E-3</v>
      </c>
      <c r="M10" s="4">
        <v>24800</v>
      </c>
      <c r="N10" s="5">
        <v>8.3000000000000001E-3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6" t="s">
        <v>22</v>
      </c>
      <c r="F11" s="2" t="s">
        <v>23</v>
      </c>
      <c r="G11" s="2" t="s">
        <v>13</v>
      </c>
      <c r="H11" s="3">
        <v>7100</v>
      </c>
      <c r="I11" s="3">
        <v>7100</v>
      </c>
      <c r="J11" s="3">
        <v>7300</v>
      </c>
      <c r="K11" s="3">
        <v>0</v>
      </c>
      <c r="L11" s="5">
        <v>0</v>
      </c>
      <c r="M11" s="3">
        <v>-200</v>
      </c>
      <c r="N11" s="5">
        <v>-2.7400000000000001E-2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6" t="s">
        <v>24</v>
      </c>
      <c r="F12" s="2" t="s">
        <v>25</v>
      </c>
      <c r="G12" s="2" t="s">
        <v>13</v>
      </c>
      <c r="H12" s="3">
        <v>234300</v>
      </c>
      <c r="I12" s="3">
        <v>228300</v>
      </c>
      <c r="J12" s="3">
        <v>224000</v>
      </c>
      <c r="K12" s="4">
        <v>6000</v>
      </c>
      <c r="L12" s="5">
        <v>2.63E-2</v>
      </c>
      <c r="M12" s="4">
        <v>10300</v>
      </c>
      <c r="N12" s="5">
        <v>4.5999999999999999E-2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6" t="s">
        <v>26</v>
      </c>
      <c r="F13" s="2" t="s">
        <v>27</v>
      </c>
      <c r="G13" s="2" t="s">
        <v>13</v>
      </c>
      <c r="H13" s="3">
        <v>227200</v>
      </c>
      <c r="I13" s="3">
        <v>221200</v>
      </c>
      <c r="J13" s="3">
        <v>216700</v>
      </c>
      <c r="K13" s="4">
        <v>6000</v>
      </c>
      <c r="L13" s="5">
        <v>2.7099999999999999E-2</v>
      </c>
      <c r="M13" s="4">
        <v>10500</v>
      </c>
      <c r="N13" s="5">
        <v>4.8500000000000001E-2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6" t="s">
        <v>28</v>
      </c>
      <c r="F14" s="2" t="s">
        <v>29</v>
      </c>
      <c r="G14" s="2" t="s">
        <v>13</v>
      </c>
      <c r="H14" s="3">
        <v>48100</v>
      </c>
      <c r="I14" s="3">
        <v>47700</v>
      </c>
      <c r="J14" s="3">
        <v>47900</v>
      </c>
      <c r="K14" s="3">
        <v>400</v>
      </c>
      <c r="L14" s="5">
        <v>8.3999999999999995E-3</v>
      </c>
      <c r="M14" s="3">
        <v>200</v>
      </c>
      <c r="N14" s="5">
        <v>4.1999999999999997E-3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6" t="s">
        <v>30</v>
      </c>
      <c r="F15" s="2" t="s">
        <v>31</v>
      </c>
      <c r="G15" s="2" t="s">
        <v>13</v>
      </c>
      <c r="H15" s="3">
        <v>34700</v>
      </c>
      <c r="I15" s="3">
        <v>33900</v>
      </c>
      <c r="J15" s="3">
        <v>34100</v>
      </c>
      <c r="K15" s="3">
        <v>800</v>
      </c>
      <c r="L15" s="5">
        <v>2.3599999999999999E-2</v>
      </c>
      <c r="M15" s="3">
        <v>600</v>
      </c>
      <c r="N15" s="5">
        <v>1.7600000000000001E-2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6" t="s">
        <v>32</v>
      </c>
      <c r="F16" s="2" t="s">
        <v>33</v>
      </c>
      <c r="G16" s="2" t="s">
        <v>13</v>
      </c>
      <c r="H16" s="3">
        <v>144400</v>
      </c>
      <c r="I16" s="3">
        <v>139600</v>
      </c>
      <c r="J16" s="3">
        <v>134700</v>
      </c>
      <c r="K16" s="4">
        <v>4800</v>
      </c>
      <c r="L16" s="5">
        <v>3.44E-2</v>
      </c>
      <c r="M16" s="4">
        <v>9700</v>
      </c>
      <c r="N16" s="5">
        <v>7.1999999999999995E-2</v>
      </c>
    </row>
    <row r="17" spans="1:14" x14ac:dyDescent="0.25">
      <c r="A17" s="2" t="s">
        <v>7</v>
      </c>
      <c r="B17" s="2" t="s">
        <v>8</v>
      </c>
      <c r="C17" s="2" t="s">
        <v>9</v>
      </c>
      <c r="D17" s="2" t="s">
        <v>10</v>
      </c>
      <c r="E17" s="6" t="s">
        <v>34</v>
      </c>
      <c r="F17" s="2" t="s">
        <v>35</v>
      </c>
      <c r="G17" s="2" t="s">
        <v>13</v>
      </c>
      <c r="H17" s="3">
        <v>242600</v>
      </c>
      <c r="I17" s="3">
        <v>243800</v>
      </c>
      <c r="J17" s="3">
        <v>243800</v>
      </c>
      <c r="K17" s="4">
        <v>-1200</v>
      </c>
      <c r="L17" s="5">
        <v>-4.8999999999999998E-3</v>
      </c>
      <c r="M17" s="4">
        <v>-1200</v>
      </c>
      <c r="N17" s="5">
        <v>-4.8999999999999998E-3</v>
      </c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10</v>
      </c>
      <c r="E18" s="6" t="s">
        <v>36</v>
      </c>
      <c r="F18" s="2" t="s">
        <v>37</v>
      </c>
      <c r="G18" s="2" t="s">
        <v>13</v>
      </c>
      <c r="H18" s="3">
        <v>143800</v>
      </c>
      <c r="I18" s="3">
        <v>145000</v>
      </c>
      <c r="J18" s="3">
        <v>145700</v>
      </c>
      <c r="K18" s="4">
        <v>-1200</v>
      </c>
      <c r="L18" s="5">
        <v>-8.3000000000000001E-3</v>
      </c>
      <c r="M18" s="4">
        <v>-1900</v>
      </c>
      <c r="N18" s="5">
        <v>-1.2999999999999999E-2</v>
      </c>
    </row>
    <row r="19" spans="1:14" x14ac:dyDescent="0.25">
      <c r="A19" s="2" t="s">
        <v>7</v>
      </c>
      <c r="B19" s="2" t="s">
        <v>8</v>
      </c>
      <c r="C19" s="2" t="s">
        <v>9</v>
      </c>
      <c r="D19" s="2" t="s">
        <v>10</v>
      </c>
      <c r="E19" s="6" t="s">
        <v>38</v>
      </c>
      <c r="F19" s="2" t="s">
        <v>39</v>
      </c>
      <c r="G19" s="2" t="s">
        <v>13</v>
      </c>
      <c r="H19" s="3">
        <v>98800</v>
      </c>
      <c r="I19" s="3">
        <v>98800</v>
      </c>
      <c r="J19" s="3">
        <v>98100</v>
      </c>
      <c r="K19" s="3">
        <v>0</v>
      </c>
      <c r="L19" s="5">
        <v>0</v>
      </c>
      <c r="M19" s="3">
        <v>700</v>
      </c>
      <c r="N19" s="5">
        <v>7.1000000000000004E-3</v>
      </c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10</v>
      </c>
      <c r="E20" s="6" t="s">
        <v>40</v>
      </c>
      <c r="F20" s="2" t="s">
        <v>41</v>
      </c>
      <c r="G20" s="2" t="s">
        <v>13</v>
      </c>
      <c r="H20" s="3">
        <v>672200</v>
      </c>
      <c r="I20" s="3">
        <v>673400</v>
      </c>
      <c r="J20" s="3">
        <v>669300</v>
      </c>
      <c r="K20" s="4">
        <v>-1200</v>
      </c>
      <c r="L20" s="5">
        <v>-1.8E-3</v>
      </c>
      <c r="M20" s="4">
        <v>2900</v>
      </c>
      <c r="N20" s="5">
        <v>4.3E-3</v>
      </c>
    </row>
    <row r="21" spans="1:14" x14ac:dyDescent="0.25">
      <c r="A21" s="2" t="s">
        <v>7</v>
      </c>
      <c r="B21" s="2" t="s">
        <v>8</v>
      </c>
      <c r="C21" s="2" t="s">
        <v>9</v>
      </c>
      <c r="D21" s="2" t="s">
        <v>10</v>
      </c>
      <c r="E21" s="6" t="s">
        <v>42</v>
      </c>
      <c r="F21" s="2" t="s">
        <v>43</v>
      </c>
      <c r="G21" s="2" t="s">
        <v>13</v>
      </c>
      <c r="H21" s="3">
        <v>112000</v>
      </c>
      <c r="I21" s="3">
        <v>112800</v>
      </c>
      <c r="J21" s="3">
        <v>113800</v>
      </c>
      <c r="K21" s="3">
        <v>-800</v>
      </c>
      <c r="L21" s="5">
        <v>-7.1000000000000004E-3</v>
      </c>
      <c r="M21" s="4">
        <v>-1800</v>
      </c>
      <c r="N21" s="5">
        <v>-1.5800000000000002E-2</v>
      </c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10</v>
      </c>
      <c r="E22" s="6" t="s">
        <v>44</v>
      </c>
      <c r="F22" s="2" t="s">
        <v>45</v>
      </c>
      <c r="G22" s="2" t="s">
        <v>13</v>
      </c>
      <c r="H22" s="3">
        <v>388600</v>
      </c>
      <c r="I22" s="3">
        <v>388000</v>
      </c>
      <c r="J22" s="3">
        <v>391000</v>
      </c>
      <c r="K22" s="3">
        <v>600</v>
      </c>
      <c r="L22" s="5">
        <v>1.5E-3</v>
      </c>
      <c r="M22" s="4">
        <v>-2400</v>
      </c>
      <c r="N22" s="5">
        <v>-6.1000000000000004E-3</v>
      </c>
    </row>
    <row r="23" spans="1:14" x14ac:dyDescent="0.25">
      <c r="A23" s="2" t="s">
        <v>7</v>
      </c>
      <c r="B23" s="2" t="s">
        <v>8</v>
      </c>
      <c r="C23" s="2" t="s">
        <v>9</v>
      </c>
      <c r="D23" s="2" t="s">
        <v>10</v>
      </c>
      <c r="E23" s="6" t="s">
        <v>46</v>
      </c>
      <c r="F23" s="2" t="s">
        <v>47</v>
      </c>
      <c r="G23" s="2" t="s">
        <v>13</v>
      </c>
      <c r="H23" s="3">
        <v>171600</v>
      </c>
      <c r="I23" s="3">
        <v>172600</v>
      </c>
      <c r="J23" s="3">
        <v>164500</v>
      </c>
      <c r="K23" s="4">
        <v>-1000</v>
      </c>
      <c r="L23" s="5">
        <v>-5.7999999999999996E-3</v>
      </c>
      <c r="M23" s="4">
        <v>7100</v>
      </c>
      <c r="N23" s="5">
        <v>4.3200000000000002E-2</v>
      </c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10</v>
      </c>
      <c r="E24" s="6" t="s">
        <v>48</v>
      </c>
      <c r="F24" s="2" t="s">
        <v>49</v>
      </c>
      <c r="G24" s="2" t="s">
        <v>13</v>
      </c>
      <c r="H24" s="3">
        <v>11400</v>
      </c>
      <c r="I24" s="3">
        <v>11500</v>
      </c>
      <c r="J24" s="3">
        <v>11400</v>
      </c>
      <c r="K24" s="3">
        <v>-100</v>
      </c>
      <c r="L24" s="5">
        <v>-8.6999999999999994E-3</v>
      </c>
      <c r="M24" s="3">
        <v>0</v>
      </c>
      <c r="N24" s="5">
        <v>0</v>
      </c>
    </row>
    <row r="25" spans="1:14" x14ac:dyDescent="0.25">
      <c r="A25" s="2" t="s">
        <v>7</v>
      </c>
      <c r="B25" s="2" t="s">
        <v>8</v>
      </c>
      <c r="C25" s="2" t="s">
        <v>9</v>
      </c>
      <c r="D25" s="2" t="s">
        <v>10</v>
      </c>
      <c r="E25" s="6" t="s">
        <v>50</v>
      </c>
      <c r="F25" s="2" t="s">
        <v>51</v>
      </c>
      <c r="G25" s="2" t="s">
        <v>13</v>
      </c>
      <c r="H25" s="3">
        <v>160200</v>
      </c>
      <c r="I25" s="3">
        <v>161100</v>
      </c>
      <c r="J25" s="3">
        <v>153100</v>
      </c>
      <c r="K25" s="3">
        <v>-900</v>
      </c>
      <c r="L25" s="5">
        <v>-5.5999999999999999E-3</v>
      </c>
      <c r="M25" s="4">
        <v>7100</v>
      </c>
      <c r="N25" s="5">
        <v>4.6399999999999997E-2</v>
      </c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10</v>
      </c>
      <c r="E26" s="6" t="s">
        <v>52</v>
      </c>
      <c r="F26" s="2" t="s">
        <v>53</v>
      </c>
      <c r="G26" s="2" t="s">
        <v>13</v>
      </c>
      <c r="H26" s="3">
        <v>69900</v>
      </c>
      <c r="I26" s="3">
        <v>69400</v>
      </c>
      <c r="J26" s="3">
        <v>69900</v>
      </c>
      <c r="K26" s="3">
        <v>500</v>
      </c>
      <c r="L26" s="5">
        <v>7.1999999999999998E-3</v>
      </c>
      <c r="M26" s="3">
        <v>0</v>
      </c>
      <c r="N26" s="5">
        <v>0</v>
      </c>
    </row>
    <row r="27" spans="1:14" x14ac:dyDescent="0.25">
      <c r="A27" s="2" t="s">
        <v>7</v>
      </c>
      <c r="B27" s="2" t="s">
        <v>8</v>
      </c>
      <c r="C27" s="2" t="s">
        <v>9</v>
      </c>
      <c r="D27" s="2" t="s">
        <v>10</v>
      </c>
      <c r="E27" s="6" t="s">
        <v>54</v>
      </c>
      <c r="F27" s="2" t="s">
        <v>55</v>
      </c>
      <c r="G27" s="2" t="s">
        <v>13</v>
      </c>
      <c r="H27" s="3">
        <v>221100</v>
      </c>
      <c r="I27" s="3">
        <v>219300</v>
      </c>
      <c r="J27" s="3">
        <v>220100</v>
      </c>
      <c r="K27" s="4">
        <v>1800</v>
      </c>
      <c r="L27" s="5">
        <v>8.2000000000000007E-3</v>
      </c>
      <c r="M27" s="4">
        <v>1000</v>
      </c>
      <c r="N27" s="5">
        <v>4.4999999999999997E-3</v>
      </c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10</v>
      </c>
      <c r="E28" s="6" t="s">
        <v>56</v>
      </c>
      <c r="F28" s="2" t="s">
        <v>57</v>
      </c>
      <c r="G28" s="2" t="s">
        <v>13</v>
      </c>
      <c r="H28" s="3">
        <v>160600</v>
      </c>
      <c r="I28" s="3">
        <v>159900</v>
      </c>
      <c r="J28" s="3">
        <v>160000</v>
      </c>
      <c r="K28" s="3">
        <v>700</v>
      </c>
      <c r="L28" s="5">
        <v>4.4000000000000003E-3</v>
      </c>
      <c r="M28" s="3">
        <v>600</v>
      </c>
      <c r="N28" s="5">
        <v>3.8E-3</v>
      </c>
    </row>
    <row r="29" spans="1:14" x14ac:dyDescent="0.25">
      <c r="A29" s="2" t="s">
        <v>7</v>
      </c>
      <c r="B29" s="2" t="s">
        <v>8</v>
      </c>
      <c r="C29" s="2" t="s">
        <v>9</v>
      </c>
      <c r="D29" s="2" t="s">
        <v>10</v>
      </c>
      <c r="E29" s="6" t="s">
        <v>58</v>
      </c>
      <c r="F29" s="2" t="s">
        <v>59</v>
      </c>
      <c r="G29" s="2" t="s">
        <v>13</v>
      </c>
      <c r="H29" s="3">
        <v>60500</v>
      </c>
      <c r="I29" s="3">
        <v>59400</v>
      </c>
      <c r="J29" s="3">
        <v>60100</v>
      </c>
      <c r="K29" s="4">
        <v>1100</v>
      </c>
      <c r="L29" s="5">
        <v>1.8499999999999999E-2</v>
      </c>
      <c r="M29" s="3">
        <v>400</v>
      </c>
      <c r="N29" s="5">
        <v>6.7000000000000002E-3</v>
      </c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10</v>
      </c>
      <c r="E30" s="6" t="s">
        <v>60</v>
      </c>
      <c r="F30" s="2" t="s">
        <v>61</v>
      </c>
      <c r="G30" s="2" t="s">
        <v>13</v>
      </c>
      <c r="H30" s="3">
        <v>805400</v>
      </c>
      <c r="I30" s="3">
        <v>803300</v>
      </c>
      <c r="J30" s="3">
        <v>811100</v>
      </c>
      <c r="K30" s="4">
        <v>2100</v>
      </c>
      <c r="L30" s="5">
        <v>2.5999999999999999E-3</v>
      </c>
      <c r="M30" s="4">
        <v>-5700</v>
      </c>
      <c r="N30" s="5">
        <v>-7.0000000000000001E-3</v>
      </c>
    </row>
    <row r="31" spans="1:14" x14ac:dyDescent="0.25">
      <c r="A31" s="2" t="s">
        <v>7</v>
      </c>
      <c r="B31" s="2" t="s">
        <v>8</v>
      </c>
      <c r="C31" s="2" t="s">
        <v>9</v>
      </c>
      <c r="D31" s="2" t="s">
        <v>10</v>
      </c>
      <c r="E31" s="6" t="s">
        <v>62</v>
      </c>
      <c r="F31" s="2" t="s">
        <v>63</v>
      </c>
      <c r="G31" s="2" t="s">
        <v>13</v>
      </c>
      <c r="H31" s="3">
        <v>467500</v>
      </c>
      <c r="I31" s="3">
        <v>468800</v>
      </c>
      <c r="J31" s="3">
        <v>474000</v>
      </c>
      <c r="K31" s="4">
        <v>-1300</v>
      </c>
      <c r="L31" s="5">
        <v>-2.8E-3</v>
      </c>
      <c r="M31" s="4">
        <v>-6500</v>
      </c>
      <c r="N31" s="5">
        <v>-1.37E-2</v>
      </c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10</v>
      </c>
      <c r="E32" s="6" t="s">
        <v>64</v>
      </c>
      <c r="F32" s="2" t="s">
        <v>65</v>
      </c>
      <c r="G32" s="2" t="s">
        <v>13</v>
      </c>
      <c r="H32" s="3">
        <v>168400</v>
      </c>
      <c r="I32" s="3">
        <v>168000</v>
      </c>
      <c r="J32" s="3">
        <v>173800</v>
      </c>
      <c r="K32" s="3">
        <v>400</v>
      </c>
      <c r="L32" s="5">
        <v>2.3999999999999998E-3</v>
      </c>
      <c r="M32" s="4">
        <v>-5400</v>
      </c>
      <c r="N32" s="5">
        <v>-3.1099999999999999E-2</v>
      </c>
    </row>
    <row r="33" spans="1:14" x14ac:dyDescent="0.25">
      <c r="A33" s="2" t="s">
        <v>7</v>
      </c>
      <c r="B33" s="2" t="s">
        <v>8</v>
      </c>
      <c r="C33" s="2" t="s">
        <v>9</v>
      </c>
      <c r="D33" s="2" t="s">
        <v>10</v>
      </c>
      <c r="E33" s="6" t="s">
        <v>66</v>
      </c>
      <c r="F33" s="2" t="s">
        <v>67</v>
      </c>
      <c r="G33" s="2" t="s">
        <v>13</v>
      </c>
      <c r="H33" s="3">
        <v>91700</v>
      </c>
      <c r="I33" s="3">
        <v>91800</v>
      </c>
      <c r="J33" s="3">
        <v>87900</v>
      </c>
      <c r="K33" s="3">
        <v>-100</v>
      </c>
      <c r="L33" s="5">
        <v>-1.1000000000000001E-3</v>
      </c>
      <c r="M33" s="4">
        <v>3800</v>
      </c>
      <c r="N33" s="5">
        <v>4.3200000000000002E-2</v>
      </c>
    </row>
    <row r="34" spans="1:14" ht="23.25" x14ac:dyDescent="0.25">
      <c r="A34" s="2" t="s">
        <v>7</v>
      </c>
      <c r="B34" s="2" t="s">
        <v>8</v>
      </c>
      <c r="C34" s="2" t="s">
        <v>9</v>
      </c>
      <c r="D34" s="2" t="s">
        <v>10</v>
      </c>
      <c r="E34" s="6" t="s">
        <v>68</v>
      </c>
      <c r="F34" s="2" t="s">
        <v>69</v>
      </c>
      <c r="G34" s="2" t="s">
        <v>13</v>
      </c>
      <c r="H34" s="3">
        <v>246200</v>
      </c>
      <c r="I34" s="3">
        <v>242700</v>
      </c>
      <c r="J34" s="3">
        <v>249200</v>
      </c>
      <c r="K34" s="4">
        <v>3500</v>
      </c>
      <c r="L34" s="5">
        <v>1.44E-2</v>
      </c>
      <c r="M34" s="4">
        <v>-3000</v>
      </c>
      <c r="N34" s="5">
        <v>-1.2E-2</v>
      </c>
    </row>
    <row r="35" spans="1:14" x14ac:dyDescent="0.25">
      <c r="A35" s="2" t="s">
        <v>7</v>
      </c>
      <c r="B35" s="2" t="s">
        <v>8</v>
      </c>
      <c r="C35" s="2" t="s">
        <v>9</v>
      </c>
      <c r="D35" s="2" t="s">
        <v>10</v>
      </c>
      <c r="E35" s="6" t="s">
        <v>70</v>
      </c>
      <c r="F35" s="2" t="s">
        <v>71</v>
      </c>
      <c r="G35" s="2" t="s">
        <v>13</v>
      </c>
      <c r="H35" s="3">
        <v>72900</v>
      </c>
      <c r="I35" s="3">
        <v>72500</v>
      </c>
      <c r="J35" s="3">
        <v>75600</v>
      </c>
      <c r="K35" s="3">
        <v>400</v>
      </c>
      <c r="L35" s="5">
        <v>5.4999999999999997E-3</v>
      </c>
      <c r="M35" s="4">
        <v>-2700</v>
      </c>
      <c r="N35" s="5">
        <v>-3.5700000000000003E-2</v>
      </c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10</v>
      </c>
      <c r="E36" s="6" t="s">
        <v>72</v>
      </c>
      <c r="F36" s="2" t="s">
        <v>73</v>
      </c>
      <c r="G36" s="2" t="s">
        <v>13</v>
      </c>
      <c r="H36" s="3">
        <v>633100</v>
      </c>
      <c r="I36" s="3">
        <v>632400</v>
      </c>
      <c r="J36" s="3">
        <v>609100</v>
      </c>
      <c r="K36" s="3">
        <v>700</v>
      </c>
      <c r="L36" s="5">
        <v>1.1000000000000001E-3</v>
      </c>
      <c r="M36" s="4">
        <v>24000</v>
      </c>
      <c r="N36" s="5">
        <v>3.9399999999999998E-2</v>
      </c>
    </row>
    <row r="37" spans="1:14" x14ac:dyDescent="0.25">
      <c r="A37" s="2"/>
      <c r="B37" s="2"/>
      <c r="C37" s="2"/>
      <c r="D37" s="2"/>
      <c r="E37" s="6"/>
      <c r="F37" s="8" t="s">
        <v>187</v>
      </c>
      <c r="G37" s="2"/>
      <c r="H37" s="3"/>
      <c r="I37" s="3"/>
      <c r="J37" s="3"/>
      <c r="K37" s="3"/>
      <c r="L37" s="5"/>
      <c r="M37" s="4"/>
      <c r="N37" s="5"/>
    </row>
    <row r="38" spans="1:14" x14ac:dyDescent="0.25">
      <c r="A38" s="2"/>
      <c r="B38" s="2"/>
      <c r="C38" s="2"/>
      <c r="D38" s="2"/>
      <c r="E38" s="6"/>
      <c r="F38" s="8" t="s">
        <v>175</v>
      </c>
      <c r="G38" s="2"/>
      <c r="H38" s="3"/>
      <c r="I38" s="3"/>
      <c r="J38" s="3"/>
      <c r="K38" s="3"/>
      <c r="L38" s="5"/>
      <c r="M38" s="4"/>
      <c r="N38" s="5"/>
    </row>
    <row r="39" spans="1:14" x14ac:dyDescent="0.25">
      <c r="A39" s="2"/>
      <c r="B39" s="2"/>
      <c r="C39" s="2"/>
      <c r="D39" s="2"/>
      <c r="E39" s="6"/>
      <c r="F39" s="8" t="s">
        <v>185</v>
      </c>
      <c r="G39" s="2"/>
      <c r="H39" s="3"/>
      <c r="I39" s="3"/>
      <c r="J39" s="3"/>
      <c r="K39" s="3"/>
      <c r="L39" s="5"/>
      <c r="M39" s="4"/>
      <c r="N39" s="5"/>
    </row>
    <row r="40" spans="1:14" x14ac:dyDescent="0.25">
      <c r="A40" s="2"/>
      <c r="B40" s="2"/>
      <c r="C40" s="2"/>
      <c r="D40" s="2"/>
      <c r="E40" s="6"/>
      <c r="F40" s="2"/>
      <c r="G40" s="2"/>
      <c r="H40" s="3"/>
      <c r="I40" s="3"/>
      <c r="J40" s="3"/>
      <c r="K40" s="3"/>
      <c r="L40" s="5"/>
      <c r="M40" s="4"/>
      <c r="N40" s="5"/>
    </row>
    <row r="41" spans="1:14" x14ac:dyDescent="0.25">
      <c r="A41" s="2" t="s">
        <v>0</v>
      </c>
      <c r="B41" s="2" t="s">
        <v>1</v>
      </c>
      <c r="C41" s="2" t="s">
        <v>2</v>
      </c>
      <c r="D41" s="2" t="s">
        <v>3</v>
      </c>
      <c r="E41" s="6" t="s">
        <v>4</v>
      </c>
      <c r="F41" s="2" t="s">
        <v>5</v>
      </c>
      <c r="G41" s="2" t="s">
        <v>6</v>
      </c>
      <c r="H41" s="3" t="s">
        <v>168</v>
      </c>
      <c r="I41" s="3" t="s">
        <v>169</v>
      </c>
      <c r="J41" s="3" t="s">
        <v>170</v>
      </c>
      <c r="K41" s="3" t="s">
        <v>171</v>
      </c>
      <c r="L41" s="3" t="s">
        <v>172</v>
      </c>
      <c r="M41" s="3" t="s">
        <v>173</v>
      </c>
      <c r="N41" s="3" t="s">
        <v>174</v>
      </c>
    </row>
    <row r="42" spans="1:14" x14ac:dyDescent="0.25">
      <c r="A42" s="2" t="s">
        <v>7</v>
      </c>
      <c r="B42" s="2" t="s">
        <v>8</v>
      </c>
      <c r="C42" s="2" t="s">
        <v>9</v>
      </c>
      <c r="D42" s="2" t="s">
        <v>10</v>
      </c>
      <c r="E42" s="6" t="s">
        <v>74</v>
      </c>
      <c r="F42" s="2" t="s">
        <v>75</v>
      </c>
      <c r="G42" s="2" t="s">
        <v>13</v>
      </c>
      <c r="H42" s="3">
        <v>110300</v>
      </c>
      <c r="I42" s="3">
        <v>109700</v>
      </c>
      <c r="J42" s="3">
        <v>108900</v>
      </c>
      <c r="K42" s="3">
        <v>600</v>
      </c>
      <c r="L42" s="5">
        <v>5.4999999999999997E-3</v>
      </c>
      <c r="M42" s="4">
        <v>1400</v>
      </c>
      <c r="N42" s="5">
        <v>1.29E-2</v>
      </c>
    </row>
    <row r="43" spans="1:14" x14ac:dyDescent="0.25">
      <c r="A43" s="2" t="s">
        <v>7</v>
      </c>
      <c r="B43" s="2" t="s">
        <v>8</v>
      </c>
      <c r="C43" s="2" t="s">
        <v>9</v>
      </c>
      <c r="D43" s="2" t="s">
        <v>10</v>
      </c>
      <c r="E43" s="6" t="s">
        <v>76</v>
      </c>
      <c r="F43" s="2" t="s">
        <v>77</v>
      </c>
      <c r="G43" s="2" t="s">
        <v>13</v>
      </c>
      <c r="H43" s="3">
        <v>40800</v>
      </c>
      <c r="I43" s="3">
        <v>40700</v>
      </c>
      <c r="J43" s="3">
        <v>41900</v>
      </c>
      <c r="K43" s="3">
        <v>100</v>
      </c>
      <c r="L43" s="5">
        <v>2.5000000000000001E-3</v>
      </c>
      <c r="M43" s="4">
        <v>-1100</v>
      </c>
      <c r="N43" s="5">
        <v>-2.63E-2</v>
      </c>
    </row>
    <row r="44" spans="1:14" x14ac:dyDescent="0.25">
      <c r="A44" s="2" t="s">
        <v>7</v>
      </c>
      <c r="B44" s="2" t="s">
        <v>8</v>
      </c>
      <c r="C44" s="2" t="s">
        <v>9</v>
      </c>
      <c r="D44" s="2" t="s">
        <v>10</v>
      </c>
      <c r="E44" s="6" t="s">
        <v>78</v>
      </c>
      <c r="F44" s="2" t="s">
        <v>79</v>
      </c>
      <c r="G44" s="2" t="s">
        <v>13</v>
      </c>
      <c r="H44" s="3">
        <v>522800</v>
      </c>
      <c r="I44" s="3">
        <v>522700</v>
      </c>
      <c r="J44" s="3">
        <v>500200</v>
      </c>
      <c r="K44" s="3">
        <v>100</v>
      </c>
      <c r="L44" s="5">
        <v>2.0000000000000001E-4</v>
      </c>
      <c r="M44" s="4">
        <v>22600</v>
      </c>
      <c r="N44" s="5">
        <v>4.5199999999999997E-2</v>
      </c>
    </row>
    <row r="45" spans="1:14" x14ac:dyDescent="0.25">
      <c r="A45" s="2" t="s">
        <v>7</v>
      </c>
      <c r="B45" s="2" t="s">
        <v>8</v>
      </c>
      <c r="C45" s="2" t="s">
        <v>9</v>
      </c>
      <c r="D45" s="2" t="s">
        <v>10</v>
      </c>
      <c r="E45" s="6" t="s">
        <v>80</v>
      </c>
      <c r="F45" s="2" t="s">
        <v>81</v>
      </c>
      <c r="G45" s="2" t="s">
        <v>13</v>
      </c>
      <c r="H45" s="3">
        <v>236300</v>
      </c>
      <c r="I45" s="3">
        <v>235900</v>
      </c>
      <c r="J45" s="3">
        <v>222800</v>
      </c>
      <c r="K45" s="3">
        <v>400</v>
      </c>
      <c r="L45" s="5">
        <v>1.6999999999999999E-3</v>
      </c>
      <c r="M45" s="4">
        <v>13500</v>
      </c>
      <c r="N45" s="5">
        <v>6.0600000000000001E-2</v>
      </c>
    </row>
    <row r="46" spans="1:14" x14ac:dyDescent="0.25">
      <c r="A46" s="2" t="s">
        <v>7</v>
      </c>
      <c r="B46" s="2" t="s">
        <v>8</v>
      </c>
      <c r="C46" s="2" t="s">
        <v>9</v>
      </c>
      <c r="D46" s="2" t="s">
        <v>10</v>
      </c>
      <c r="E46" s="6" t="s">
        <v>82</v>
      </c>
      <c r="F46" s="2" t="s">
        <v>83</v>
      </c>
      <c r="G46" s="2" t="s">
        <v>13</v>
      </c>
      <c r="H46" s="3">
        <v>118800</v>
      </c>
      <c r="I46" s="3">
        <v>119300</v>
      </c>
      <c r="J46" s="3">
        <v>115300</v>
      </c>
      <c r="K46" s="3">
        <v>-500</v>
      </c>
      <c r="L46" s="5">
        <v>-4.1999999999999997E-3</v>
      </c>
      <c r="M46" s="4">
        <v>3500</v>
      </c>
      <c r="N46" s="5">
        <v>3.04E-2</v>
      </c>
    </row>
    <row r="47" spans="1:14" x14ac:dyDescent="0.25">
      <c r="A47" s="2" t="s">
        <v>7</v>
      </c>
      <c r="B47" s="2" t="s">
        <v>8</v>
      </c>
      <c r="C47" s="2" t="s">
        <v>9</v>
      </c>
      <c r="D47" s="2" t="s">
        <v>10</v>
      </c>
      <c r="E47" s="6" t="s">
        <v>84</v>
      </c>
      <c r="F47" s="2" t="s">
        <v>85</v>
      </c>
      <c r="G47" s="2" t="s">
        <v>13</v>
      </c>
      <c r="H47" s="3">
        <v>80700</v>
      </c>
      <c r="I47" s="3">
        <v>80600</v>
      </c>
      <c r="J47" s="3">
        <v>78700</v>
      </c>
      <c r="K47" s="3">
        <v>100</v>
      </c>
      <c r="L47" s="5">
        <v>1.1999999999999999E-3</v>
      </c>
      <c r="M47" s="4">
        <v>2000</v>
      </c>
      <c r="N47" s="5">
        <v>2.5399999999999999E-2</v>
      </c>
    </row>
    <row r="48" spans="1:14" x14ac:dyDescent="0.25">
      <c r="A48" s="2" t="s">
        <v>7</v>
      </c>
      <c r="B48" s="2" t="s">
        <v>8</v>
      </c>
      <c r="C48" s="2" t="s">
        <v>9</v>
      </c>
      <c r="D48" s="2" t="s">
        <v>10</v>
      </c>
      <c r="E48" s="6" t="s">
        <v>86</v>
      </c>
      <c r="F48" s="2" t="s">
        <v>87</v>
      </c>
      <c r="G48" s="2" t="s">
        <v>13</v>
      </c>
      <c r="H48" s="3">
        <v>87000</v>
      </c>
      <c r="I48" s="3">
        <v>86900</v>
      </c>
      <c r="J48" s="3">
        <v>83400</v>
      </c>
      <c r="K48" s="3">
        <v>100</v>
      </c>
      <c r="L48" s="5">
        <v>1.1999999999999999E-3</v>
      </c>
      <c r="M48" s="4">
        <v>3600</v>
      </c>
      <c r="N48" s="5">
        <v>4.3200000000000002E-2</v>
      </c>
    </row>
    <row r="49" spans="1:14" x14ac:dyDescent="0.25">
      <c r="A49" s="2" t="s">
        <v>7</v>
      </c>
      <c r="B49" s="2" t="s">
        <v>8</v>
      </c>
      <c r="C49" s="2" t="s">
        <v>9</v>
      </c>
      <c r="D49" s="2" t="s">
        <v>10</v>
      </c>
      <c r="E49" s="6" t="s">
        <v>88</v>
      </c>
      <c r="F49" s="2" t="s">
        <v>89</v>
      </c>
      <c r="G49" s="2" t="s">
        <v>13</v>
      </c>
      <c r="H49" s="3">
        <v>417400</v>
      </c>
      <c r="I49" s="3">
        <v>406900</v>
      </c>
      <c r="J49" s="3">
        <v>415800</v>
      </c>
      <c r="K49" s="4">
        <v>10500</v>
      </c>
      <c r="L49" s="5">
        <v>2.58E-2</v>
      </c>
      <c r="M49" s="4">
        <v>1600</v>
      </c>
      <c r="N49" s="5">
        <v>3.8E-3</v>
      </c>
    </row>
    <row r="50" spans="1:14" x14ac:dyDescent="0.25">
      <c r="A50" s="2" t="s">
        <v>7</v>
      </c>
      <c r="B50" s="2" t="s">
        <v>8</v>
      </c>
      <c r="C50" s="2" t="s">
        <v>9</v>
      </c>
      <c r="D50" s="2" t="s">
        <v>10</v>
      </c>
      <c r="E50" s="6" t="s">
        <v>90</v>
      </c>
      <c r="F50" s="2" t="s">
        <v>91</v>
      </c>
      <c r="G50" s="2" t="s">
        <v>13</v>
      </c>
      <c r="H50" s="3">
        <v>68600</v>
      </c>
      <c r="I50" s="3">
        <v>66200</v>
      </c>
      <c r="J50" s="3">
        <v>65700</v>
      </c>
      <c r="K50" s="4">
        <v>2400</v>
      </c>
      <c r="L50" s="5">
        <v>3.6299999999999999E-2</v>
      </c>
      <c r="M50" s="4">
        <v>2900</v>
      </c>
      <c r="N50" s="5">
        <v>4.41E-2</v>
      </c>
    </row>
    <row r="51" spans="1:14" x14ac:dyDescent="0.25">
      <c r="A51" s="2" t="s">
        <v>7</v>
      </c>
      <c r="B51" s="2" t="s">
        <v>8</v>
      </c>
      <c r="C51" s="2" t="s">
        <v>9</v>
      </c>
      <c r="D51" s="2" t="s">
        <v>10</v>
      </c>
      <c r="E51" s="6" t="s">
        <v>92</v>
      </c>
      <c r="F51" s="2" t="s">
        <v>93</v>
      </c>
      <c r="G51" s="2" t="s">
        <v>13</v>
      </c>
      <c r="H51" s="3">
        <v>348800</v>
      </c>
      <c r="I51" s="3">
        <v>340700</v>
      </c>
      <c r="J51" s="3">
        <v>350100</v>
      </c>
      <c r="K51" s="4">
        <v>8100</v>
      </c>
      <c r="L51" s="5">
        <v>2.3800000000000002E-2</v>
      </c>
      <c r="M51" s="4">
        <v>-1300</v>
      </c>
      <c r="N51" s="5">
        <v>-3.7000000000000002E-3</v>
      </c>
    </row>
    <row r="52" spans="1:14" x14ac:dyDescent="0.25">
      <c r="A52" s="2" t="s">
        <v>7</v>
      </c>
      <c r="B52" s="2" t="s">
        <v>8</v>
      </c>
      <c r="C52" s="2" t="s">
        <v>9</v>
      </c>
      <c r="D52" s="2" t="s">
        <v>10</v>
      </c>
      <c r="E52" s="6" t="s">
        <v>94</v>
      </c>
      <c r="F52" s="2" t="s">
        <v>95</v>
      </c>
      <c r="G52" s="2" t="s">
        <v>13</v>
      </c>
      <c r="H52" s="3">
        <v>40800</v>
      </c>
      <c r="I52" s="3">
        <v>40000</v>
      </c>
      <c r="J52" s="3">
        <v>40800</v>
      </c>
      <c r="K52" s="3">
        <v>800</v>
      </c>
      <c r="L52" s="5">
        <v>0.02</v>
      </c>
      <c r="M52" s="3">
        <v>0</v>
      </c>
      <c r="N52" s="5">
        <v>0</v>
      </c>
    </row>
    <row r="53" spans="1:14" x14ac:dyDescent="0.25">
      <c r="A53" s="2" t="s">
        <v>7</v>
      </c>
      <c r="B53" s="2" t="s">
        <v>8</v>
      </c>
      <c r="C53" s="2" t="s">
        <v>9</v>
      </c>
      <c r="D53" s="2" t="s">
        <v>10</v>
      </c>
      <c r="E53" s="6" t="s">
        <v>96</v>
      </c>
      <c r="F53" s="2" t="s">
        <v>97</v>
      </c>
      <c r="G53" s="2" t="s">
        <v>13</v>
      </c>
      <c r="H53" s="3">
        <v>308000</v>
      </c>
      <c r="I53" s="3">
        <v>300700</v>
      </c>
      <c r="J53" s="3">
        <v>309300</v>
      </c>
      <c r="K53" s="4">
        <v>7300</v>
      </c>
      <c r="L53" s="5">
        <v>2.4299999999999999E-2</v>
      </c>
      <c r="M53" s="4">
        <v>-1300</v>
      </c>
      <c r="N53" s="5">
        <v>-4.1999999999999997E-3</v>
      </c>
    </row>
    <row r="54" spans="1:14" x14ac:dyDescent="0.25">
      <c r="A54" s="2" t="s">
        <v>7</v>
      </c>
      <c r="B54" s="2" t="s">
        <v>8</v>
      </c>
      <c r="C54" s="2" t="s">
        <v>9</v>
      </c>
      <c r="D54" s="2" t="s">
        <v>10</v>
      </c>
      <c r="E54" s="6" t="s">
        <v>98</v>
      </c>
      <c r="F54" s="2" t="s">
        <v>99</v>
      </c>
      <c r="G54" s="2" t="s">
        <v>13</v>
      </c>
      <c r="H54" s="3">
        <v>204700</v>
      </c>
      <c r="I54" s="3">
        <v>203100</v>
      </c>
      <c r="J54" s="3">
        <v>203700</v>
      </c>
      <c r="K54" s="4">
        <v>1600</v>
      </c>
      <c r="L54" s="5">
        <v>7.9000000000000008E-3</v>
      </c>
      <c r="M54" s="4">
        <v>1000</v>
      </c>
      <c r="N54" s="5">
        <v>4.8999999999999998E-3</v>
      </c>
    </row>
    <row r="55" spans="1:14" x14ac:dyDescent="0.25">
      <c r="A55" s="2" t="s">
        <v>7</v>
      </c>
      <c r="B55" s="2" t="s">
        <v>8</v>
      </c>
      <c r="C55" s="2" t="s">
        <v>9</v>
      </c>
      <c r="D55" s="2" t="s">
        <v>10</v>
      </c>
      <c r="E55" s="6" t="s">
        <v>100</v>
      </c>
      <c r="F55" s="2" t="s">
        <v>101</v>
      </c>
      <c r="G55" s="2" t="s">
        <v>13</v>
      </c>
      <c r="H55" s="3">
        <v>38400</v>
      </c>
      <c r="I55" s="3">
        <v>38100</v>
      </c>
      <c r="J55" s="3">
        <v>37300</v>
      </c>
      <c r="K55" s="3">
        <v>300</v>
      </c>
      <c r="L55" s="5">
        <v>7.9000000000000008E-3</v>
      </c>
      <c r="M55" s="4">
        <v>1100</v>
      </c>
      <c r="N55" s="5">
        <v>2.9499999999999998E-2</v>
      </c>
    </row>
    <row r="56" spans="1:14" x14ac:dyDescent="0.25">
      <c r="A56" s="2" t="s">
        <v>7</v>
      </c>
      <c r="B56" s="2" t="s">
        <v>8</v>
      </c>
      <c r="C56" s="2" t="s">
        <v>9</v>
      </c>
      <c r="D56" s="2" t="s">
        <v>10</v>
      </c>
      <c r="E56" s="6" t="s">
        <v>102</v>
      </c>
      <c r="F56" s="2" t="s">
        <v>103</v>
      </c>
      <c r="G56" s="2" t="s">
        <v>13</v>
      </c>
      <c r="H56" s="3">
        <v>47300</v>
      </c>
      <c r="I56" s="3">
        <v>46900</v>
      </c>
      <c r="J56" s="3">
        <v>47300</v>
      </c>
      <c r="K56" s="3">
        <v>400</v>
      </c>
      <c r="L56" s="5">
        <v>8.5000000000000006E-3</v>
      </c>
      <c r="M56" s="3">
        <v>0</v>
      </c>
      <c r="N56" s="5">
        <v>0</v>
      </c>
    </row>
    <row r="57" spans="1:14" ht="23.25" x14ac:dyDescent="0.25">
      <c r="A57" s="2" t="s">
        <v>7</v>
      </c>
      <c r="B57" s="2" t="s">
        <v>8</v>
      </c>
      <c r="C57" s="2" t="s">
        <v>9</v>
      </c>
      <c r="D57" s="2" t="s">
        <v>10</v>
      </c>
      <c r="E57" s="6" t="s">
        <v>104</v>
      </c>
      <c r="F57" s="2" t="s">
        <v>105</v>
      </c>
      <c r="G57" s="2" t="s">
        <v>13</v>
      </c>
      <c r="H57" s="3">
        <v>119000</v>
      </c>
      <c r="I57" s="3">
        <v>118100</v>
      </c>
      <c r="J57" s="3">
        <v>119100</v>
      </c>
      <c r="K57" s="3">
        <v>900</v>
      </c>
      <c r="L57" s="5">
        <v>7.6E-3</v>
      </c>
      <c r="M57" s="3">
        <v>-100</v>
      </c>
      <c r="N57" s="5">
        <v>-8.0000000000000004E-4</v>
      </c>
    </row>
    <row r="58" spans="1:14" x14ac:dyDescent="0.25">
      <c r="A58" s="2" t="s">
        <v>7</v>
      </c>
      <c r="B58" s="2" t="s">
        <v>8</v>
      </c>
      <c r="C58" s="2" t="s">
        <v>9</v>
      </c>
      <c r="D58" s="2" t="s">
        <v>10</v>
      </c>
      <c r="E58" s="6" t="s">
        <v>106</v>
      </c>
      <c r="F58" s="2" t="s">
        <v>107</v>
      </c>
      <c r="G58" s="2" t="s">
        <v>13</v>
      </c>
      <c r="H58" s="3">
        <v>768900</v>
      </c>
      <c r="I58" s="3">
        <v>770400</v>
      </c>
      <c r="J58" s="3">
        <v>758900</v>
      </c>
      <c r="K58" s="4">
        <v>-1500</v>
      </c>
      <c r="L58" s="5">
        <v>-1.9E-3</v>
      </c>
      <c r="M58" s="4">
        <v>10000</v>
      </c>
      <c r="N58" s="5">
        <v>1.32E-2</v>
      </c>
    </row>
    <row r="59" spans="1:14" x14ac:dyDescent="0.25">
      <c r="A59" s="2" t="s">
        <v>7</v>
      </c>
      <c r="B59" s="2" t="s">
        <v>8</v>
      </c>
      <c r="C59" s="2" t="s">
        <v>9</v>
      </c>
      <c r="D59" s="2" t="s">
        <v>10</v>
      </c>
      <c r="E59" s="6" t="s">
        <v>108</v>
      </c>
      <c r="F59" s="2" t="s">
        <v>109</v>
      </c>
      <c r="G59" s="2" t="s">
        <v>13</v>
      </c>
      <c r="H59" s="3">
        <v>190500</v>
      </c>
      <c r="I59" s="3">
        <v>190900</v>
      </c>
      <c r="J59" s="3">
        <v>192200</v>
      </c>
      <c r="K59" s="3">
        <v>-400</v>
      </c>
      <c r="L59" s="5">
        <v>-2.0999999999999999E-3</v>
      </c>
      <c r="M59" s="4">
        <v>-1700</v>
      </c>
      <c r="N59" s="5">
        <v>-8.8000000000000005E-3</v>
      </c>
    </row>
    <row r="60" spans="1:14" x14ac:dyDescent="0.25">
      <c r="A60" s="2" t="s">
        <v>7</v>
      </c>
      <c r="B60" s="2" t="s">
        <v>8</v>
      </c>
      <c r="C60" s="2" t="s">
        <v>9</v>
      </c>
      <c r="D60" s="2" t="s">
        <v>10</v>
      </c>
      <c r="E60" s="6" t="s">
        <v>110</v>
      </c>
      <c r="F60" s="2" t="s">
        <v>111</v>
      </c>
      <c r="G60" s="2" t="s">
        <v>13</v>
      </c>
      <c r="H60" s="3">
        <v>166500</v>
      </c>
      <c r="I60" s="3">
        <v>165900</v>
      </c>
      <c r="J60" s="3">
        <v>164200</v>
      </c>
      <c r="K60" s="3">
        <v>600</v>
      </c>
      <c r="L60" s="5">
        <v>3.5999999999999999E-3</v>
      </c>
      <c r="M60" s="4">
        <v>2300</v>
      </c>
      <c r="N60" s="5">
        <v>1.4E-2</v>
      </c>
    </row>
    <row r="61" spans="1:14" x14ac:dyDescent="0.25">
      <c r="A61" s="2" t="s">
        <v>7</v>
      </c>
      <c r="B61" s="2" t="s">
        <v>8</v>
      </c>
      <c r="C61" s="2" t="s">
        <v>9</v>
      </c>
      <c r="D61" s="2" t="s">
        <v>10</v>
      </c>
      <c r="E61" s="6" t="s">
        <v>112</v>
      </c>
      <c r="F61" s="2" t="s">
        <v>113</v>
      </c>
      <c r="G61" s="2" t="s">
        <v>13</v>
      </c>
      <c r="H61" s="3">
        <v>95600</v>
      </c>
      <c r="I61" s="3">
        <v>94800</v>
      </c>
      <c r="J61" s="3">
        <v>94400</v>
      </c>
      <c r="K61" s="3">
        <v>800</v>
      </c>
      <c r="L61" s="5">
        <v>8.3999999999999995E-3</v>
      </c>
      <c r="M61" s="4">
        <v>1200</v>
      </c>
      <c r="N61" s="5">
        <v>1.2699999999999999E-2</v>
      </c>
    </row>
    <row r="62" spans="1:14" x14ac:dyDescent="0.25">
      <c r="A62" s="2" t="s">
        <v>7</v>
      </c>
      <c r="B62" s="2" t="s">
        <v>8</v>
      </c>
      <c r="C62" s="2" t="s">
        <v>9</v>
      </c>
      <c r="D62" s="2" t="s">
        <v>10</v>
      </c>
      <c r="E62" s="6" t="s">
        <v>114</v>
      </c>
      <c r="F62" s="2" t="s">
        <v>115</v>
      </c>
      <c r="G62" s="2" t="s">
        <v>13</v>
      </c>
      <c r="H62" s="3">
        <v>70900</v>
      </c>
      <c r="I62" s="3">
        <v>71100</v>
      </c>
      <c r="J62" s="3">
        <v>69800</v>
      </c>
      <c r="K62" s="3">
        <v>-200</v>
      </c>
      <c r="L62" s="5">
        <v>-2.8E-3</v>
      </c>
      <c r="M62" s="4">
        <v>1100</v>
      </c>
      <c r="N62" s="5">
        <v>1.5800000000000002E-2</v>
      </c>
    </row>
    <row r="63" spans="1:14" x14ac:dyDescent="0.25">
      <c r="A63" s="2" t="s">
        <v>7</v>
      </c>
      <c r="B63" s="2" t="s">
        <v>8</v>
      </c>
      <c r="C63" s="2" t="s">
        <v>9</v>
      </c>
      <c r="D63" s="2" t="s">
        <v>10</v>
      </c>
      <c r="E63" s="6" t="s">
        <v>116</v>
      </c>
      <c r="F63" s="2" t="s">
        <v>117</v>
      </c>
      <c r="G63" s="2" t="s">
        <v>13</v>
      </c>
      <c r="H63" s="3">
        <v>411900</v>
      </c>
      <c r="I63" s="3">
        <v>413600</v>
      </c>
      <c r="J63" s="3">
        <v>402500</v>
      </c>
      <c r="K63" s="4">
        <v>-1700</v>
      </c>
      <c r="L63" s="5">
        <v>-4.1000000000000003E-3</v>
      </c>
      <c r="M63" s="4">
        <v>9400</v>
      </c>
      <c r="N63" s="5">
        <v>2.3400000000000001E-2</v>
      </c>
    </row>
    <row r="64" spans="1:14" x14ac:dyDescent="0.25">
      <c r="A64" s="2" t="s">
        <v>7</v>
      </c>
      <c r="B64" s="2" t="s">
        <v>8</v>
      </c>
      <c r="C64" s="2" t="s">
        <v>9</v>
      </c>
      <c r="D64" s="2" t="s">
        <v>10</v>
      </c>
      <c r="E64" s="6" t="s">
        <v>118</v>
      </c>
      <c r="F64" s="2" t="s">
        <v>119</v>
      </c>
      <c r="G64" s="2" t="s">
        <v>13</v>
      </c>
      <c r="H64" s="3">
        <v>242800</v>
      </c>
      <c r="I64" s="3">
        <v>245000</v>
      </c>
      <c r="J64" s="3">
        <v>238100</v>
      </c>
      <c r="K64" s="4">
        <v>-2200</v>
      </c>
      <c r="L64" s="5">
        <v>-8.9999999999999993E-3</v>
      </c>
      <c r="M64" s="4">
        <v>4700</v>
      </c>
      <c r="N64" s="5">
        <v>1.9699999999999999E-2</v>
      </c>
    </row>
    <row r="65" spans="1:14" x14ac:dyDescent="0.25">
      <c r="A65" s="2" t="s">
        <v>7</v>
      </c>
      <c r="B65" s="2" t="s">
        <v>8</v>
      </c>
      <c r="C65" s="2" t="s">
        <v>9</v>
      </c>
      <c r="D65" s="2" t="s">
        <v>10</v>
      </c>
      <c r="E65" s="6" t="s">
        <v>120</v>
      </c>
      <c r="F65" s="2" t="s">
        <v>121</v>
      </c>
      <c r="G65" s="2" t="s">
        <v>13</v>
      </c>
      <c r="H65" s="3">
        <v>169100</v>
      </c>
      <c r="I65" s="3">
        <v>168600</v>
      </c>
      <c r="J65" s="3">
        <v>164400</v>
      </c>
      <c r="K65" s="3">
        <v>500</v>
      </c>
      <c r="L65" s="5">
        <v>3.0000000000000001E-3</v>
      </c>
      <c r="M65" s="4">
        <v>4700</v>
      </c>
      <c r="N65" s="5">
        <v>2.86E-2</v>
      </c>
    </row>
    <row r="66" spans="1:14" x14ac:dyDescent="0.25">
      <c r="A66" s="2"/>
      <c r="B66" s="2"/>
      <c r="C66" s="2"/>
      <c r="D66" s="2"/>
      <c r="E66" s="6"/>
      <c r="F66" s="8" t="s">
        <v>187</v>
      </c>
      <c r="G66" s="2"/>
      <c r="H66" s="3"/>
      <c r="I66" s="3"/>
      <c r="J66" s="3"/>
      <c r="K66" s="3"/>
      <c r="L66" s="5"/>
      <c r="M66" s="4"/>
      <c r="N66" s="5"/>
    </row>
    <row r="67" spans="1:14" x14ac:dyDescent="0.25">
      <c r="A67" s="2"/>
      <c r="B67" s="2"/>
      <c r="C67" s="2"/>
      <c r="D67" s="2"/>
      <c r="E67" s="6"/>
      <c r="F67" s="8" t="s">
        <v>175</v>
      </c>
      <c r="G67" s="2"/>
      <c r="H67" s="3"/>
      <c r="I67" s="3"/>
      <c r="J67" s="3"/>
      <c r="K67" s="3"/>
      <c r="L67" s="5"/>
      <c r="M67" s="4"/>
      <c r="N67" s="5"/>
    </row>
    <row r="68" spans="1:14" x14ac:dyDescent="0.25">
      <c r="A68" s="2"/>
      <c r="B68" s="2"/>
      <c r="C68" s="2"/>
      <c r="D68" s="2"/>
      <c r="E68" s="6"/>
      <c r="F68" s="8" t="s">
        <v>186</v>
      </c>
      <c r="G68" s="2"/>
      <c r="H68" s="3"/>
      <c r="I68" s="3"/>
      <c r="J68" s="3"/>
      <c r="K68" s="3"/>
      <c r="L68" s="5"/>
      <c r="M68" s="4"/>
      <c r="N68" s="5"/>
    </row>
    <row r="69" spans="1:14" x14ac:dyDescent="0.25">
      <c r="A69" s="2"/>
      <c r="B69" s="2"/>
      <c r="C69" s="2"/>
      <c r="D69" s="2"/>
      <c r="E69" s="6"/>
      <c r="F69" s="2"/>
      <c r="G69" s="2"/>
      <c r="H69" s="3"/>
      <c r="I69" s="3"/>
      <c r="J69" s="3"/>
      <c r="K69" s="3"/>
      <c r="L69" s="5"/>
      <c r="M69" s="4"/>
      <c r="N69" s="5"/>
    </row>
    <row r="70" spans="1:14" x14ac:dyDescent="0.25">
      <c r="A70" s="2" t="s">
        <v>0</v>
      </c>
      <c r="B70" s="2" t="s">
        <v>1</v>
      </c>
      <c r="C70" s="2" t="s">
        <v>2</v>
      </c>
      <c r="D70" s="2" t="s">
        <v>3</v>
      </c>
      <c r="E70" s="6" t="s">
        <v>4</v>
      </c>
      <c r="F70" s="2" t="s">
        <v>5</v>
      </c>
      <c r="G70" s="2" t="s">
        <v>6</v>
      </c>
      <c r="H70" s="3" t="s">
        <v>168</v>
      </c>
      <c r="I70" s="3" t="s">
        <v>169</v>
      </c>
      <c r="J70" s="3" t="s">
        <v>170</v>
      </c>
      <c r="K70" s="3" t="s">
        <v>171</v>
      </c>
      <c r="L70" s="3" t="s">
        <v>172</v>
      </c>
      <c r="M70" s="3" t="s">
        <v>173</v>
      </c>
      <c r="N70" s="3" t="s">
        <v>174</v>
      </c>
    </row>
    <row r="71" spans="1:14" x14ac:dyDescent="0.25">
      <c r="A71" s="2" t="s">
        <v>7</v>
      </c>
      <c r="B71" s="2" t="s">
        <v>8</v>
      </c>
      <c r="C71" s="2" t="s">
        <v>9</v>
      </c>
      <c r="D71" s="2" t="s">
        <v>122</v>
      </c>
      <c r="E71" s="6" t="s">
        <v>11</v>
      </c>
      <c r="F71" s="2" t="s">
        <v>12</v>
      </c>
      <c r="G71" s="2" t="s">
        <v>13</v>
      </c>
      <c r="H71" s="3">
        <v>1630300</v>
      </c>
      <c r="I71" s="3">
        <v>1626200</v>
      </c>
      <c r="J71" s="3">
        <v>1609400</v>
      </c>
      <c r="K71" s="4">
        <v>4100</v>
      </c>
      <c r="L71" s="5">
        <v>2.5000000000000001E-3</v>
      </c>
      <c r="M71" s="4">
        <v>20900</v>
      </c>
      <c r="N71" s="5">
        <v>1.2999999999999999E-2</v>
      </c>
    </row>
    <row r="72" spans="1:14" x14ac:dyDescent="0.25">
      <c r="A72" s="2" t="s">
        <v>7</v>
      </c>
      <c r="B72" s="2" t="s">
        <v>8</v>
      </c>
      <c r="C72" s="2" t="s">
        <v>9</v>
      </c>
      <c r="D72" s="2" t="s">
        <v>122</v>
      </c>
      <c r="E72" s="6" t="s">
        <v>14</v>
      </c>
      <c r="F72" s="2" t="s">
        <v>15</v>
      </c>
      <c r="G72" s="2" t="s">
        <v>13</v>
      </c>
      <c r="H72" s="3">
        <v>1366600</v>
      </c>
      <c r="I72" s="3">
        <v>1360800</v>
      </c>
      <c r="J72" s="3">
        <v>1348300</v>
      </c>
      <c r="K72" s="4">
        <v>5800</v>
      </c>
      <c r="L72" s="5">
        <v>4.3E-3</v>
      </c>
      <c r="M72" s="4">
        <v>18300</v>
      </c>
      <c r="N72" s="5">
        <v>1.3599999999999999E-2</v>
      </c>
    </row>
    <row r="73" spans="1:14" x14ac:dyDescent="0.25">
      <c r="A73" s="2" t="s">
        <v>7</v>
      </c>
      <c r="B73" s="2" t="s">
        <v>8</v>
      </c>
      <c r="C73" s="2" t="s">
        <v>9</v>
      </c>
      <c r="D73" s="2" t="s">
        <v>122</v>
      </c>
      <c r="E73" s="6" t="s">
        <v>16</v>
      </c>
      <c r="F73" s="2" t="s">
        <v>17</v>
      </c>
      <c r="G73" s="2" t="s">
        <v>13</v>
      </c>
      <c r="H73" s="3">
        <v>119900</v>
      </c>
      <c r="I73" s="3">
        <v>116100</v>
      </c>
      <c r="J73" s="3">
        <v>112100</v>
      </c>
      <c r="K73" s="4">
        <v>3800</v>
      </c>
      <c r="L73" s="5">
        <v>3.27E-2</v>
      </c>
      <c r="M73" s="4">
        <v>7800</v>
      </c>
      <c r="N73" s="5">
        <v>6.9599999999999995E-2</v>
      </c>
    </row>
    <row r="74" spans="1:14" x14ac:dyDescent="0.25">
      <c r="A74" s="2" t="s">
        <v>7</v>
      </c>
      <c r="B74" s="2" t="s">
        <v>8</v>
      </c>
      <c r="C74" s="2" t="s">
        <v>9</v>
      </c>
      <c r="D74" s="2" t="s">
        <v>122</v>
      </c>
      <c r="E74" s="6" t="s">
        <v>18</v>
      </c>
      <c r="F74" s="2" t="s">
        <v>19</v>
      </c>
      <c r="G74" s="2" t="s">
        <v>13</v>
      </c>
      <c r="H74" s="3">
        <v>1510400</v>
      </c>
      <c r="I74" s="3">
        <v>1510100</v>
      </c>
      <c r="J74" s="3">
        <v>1497300</v>
      </c>
      <c r="K74" s="3">
        <v>300</v>
      </c>
      <c r="L74" s="5">
        <v>2.0000000000000001E-4</v>
      </c>
      <c r="M74" s="4">
        <v>13100</v>
      </c>
      <c r="N74" s="5">
        <v>8.6999999999999994E-3</v>
      </c>
    </row>
    <row r="75" spans="1:14" x14ac:dyDescent="0.25">
      <c r="A75" s="2" t="s">
        <v>7</v>
      </c>
      <c r="B75" s="2" t="s">
        <v>8</v>
      </c>
      <c r="C75" s="2" t="s">
        <v>9</v>
      </c>
      <c r="D75" s="2" t="s">
        <v>122</v>
      </c>
      <c r="E75" s="6" t="s">
        <v>20</v>
      </c>
      <c r="F75" s="2" t="s">
        <v>21</v>
      </c>
      <c r="G75" s="2" t="s">
        <v>13</v>
      </c>
      <c r="H75" s="3">
        <v>1246700</v>
      </c>
      <c r="I75" s="3">
        <v>1244700</v>
      </c>
      <c r="J75" s="3">
        <v>1236200</v>
      </c>
      <c r="K75" s="4">
        <v>2000</v>
      </c>
      <c r="L75" s="5">
        <v>1.6000000000000001E-3</v>
      </c>
      <c r="M75" s="4">
        <v>10500</v>
      </c>
      <c r="N75" s="5">
        <v>8.5000000000000006E-3</v>
      </c>
    </row>
    <row r="76" spans="1:14" x14ac:dyDescent="0.25">
      <c r="A76" s="2" t="s">
        <v>7</v>
      </c>
      <c r="B76" s="2" t="s">
        <v>8</v>
      </c>
      <c r="C76" s="2" t="s">
        <v>9</v>
      </c>
      <c r="D76" s="2" t="s">
        <v>122</v>
      </c>
      <c r="E76" s="6" t="s">
        <v>24</v>
      </c>
      <c r="F76" s="2" t="s">
        <v>25</v>
      </c>
      <c r="G76" s="2" t="s">
        <v>13</v>
      </c>
      <c r="H76" s="3">
        <v>92300</v>
      </c>
      <c r="I76" s="3">
        <v>88500</v>
      </c>
      <c r="J76" s="3">
        <v>84600</v>
      </c>
      <c r="K76" s="4">
        <v>3800</v>
      </c>
      <c r="L76" s="5">
        <v>4.2900000000000001E-2</v>
      </c>
      <c r="M76" s="4">
        <v>7700</v>
      </c>
      <c r="N76" s="5">
        <v>9.0999999999999998E-2</v>
      </c>
    </row>
    <row r="77" spans="1:14" x14ac:dyDescent="0.25">
      <c r="A77" s="2" t="s">
        <v>7</v>
      </c>
      <c r="B77" s="2" t="s">
        <v>8</v>
      </c>
      <c r="C77" s="2" t="s">
        <v>9</v>
      </c>
      <c r="D77" s="2" t="s">
        <v>122</v>
      </c>
      <c r="E77" s="6" t="s">
        <v>34</v>
      </c>
      <c r="F77" s="2" t="s">
        <v>35</v>
      </c>
      <c r="G77" s="2" t="s">
        <v>13</v>
      </c>
      <c r="H77" s="3">
        <v>27600</v>
      </c>
      <c r="I77" s="3">
        <v>27600</v>
      </c>
      <c r="J77" s="3">
        <v>27500</v>
      </c>
      <c r="K77" s="3">
        <v>0</v>
      </c>
      <c r="L77" s="5">
        <v>0</v>
      </c>
      <c r="M77" s="3">
        <v>100</v>
      </c>
      <c r="N77" s="5">
        <v>3.5999999999999999E-3</v>
      </c>
    </row>
    <row r="78" spans="1:14" x14ac:dyDescent="0.25">
      <c r="A78" s="2" t="s">
        <v>7</v>
      </c>
      <c r="B78" s="2" t="s">
        <v>8</v>
      </c>
      <c r="C78" s="2" t="s">
        <v>9</v>
      </c>
      <c r="D78" s="2" t="s">
        <v>122</v>
      </c>
      <c r="E78" s="6" t="s">
        <v>36</v>
      </c>
      <c r="F78" s="2" t="s">
        <v>37</v>
      </c>
      <c r="G78" s="2" t="s">
        <v>13</v>
      </c>
      <c r="H78" s="3">
        <v>16500</v>
      </c>
      <c r="I78" s="3">
        <v>16600</v>
      </c>
      <c r="J78" s="3">
        <v>16700</v>
      </c>
      <c r="K78" s="3">
        <v>-100</v>
      </c>
      <c r="L78" s="5">
        <v>-6.0000000000000001E-3</v>
      </c>
      <c r="M78" s="3">
        <v>-200</v>
      </c>
      <c r="N78" s="5">
        <v>-1.2E-2</v>
      </c>
    </row>
    <row r="79" spans="1:14" x14ac:dyDescent="0.25">
      <c r="A79" s="2" t="s">
        <v>7</v>
      </c>
      <c r="B79" s="2" t="s">
        <v>8</v>
      </c>
      <c r="C79" s="2" t="s">
        <v>9</v>
      </c>
      <c r="D79" s="2" t="s">
        <v>122</v>
      </c>
      <c r="E79" s="6" t="s">
        <v>38</v>
      </c>
      <c r="F79" s="2" t="s">
        <v>39</v>
      </c>
      <c r="G79" s="2" t="s">
        <v>13</v>
      </c>
      <c r="H79" s="3">
        <v>11100</v>
      </c>
      <c r="I79" s="3">
        <v>11000</v>
      </c>
      <c r="J79" s="3">
        <v>10800</v>
      </c>
      <c r="K79" s="3">
        <v>100</v>
      </c>
      <c r="L79" s="5">
        <v>9.1000000000000004E-3</v>
      </c>
      <c r="M79" s="3">
        <v>300</v>
      </c>
      <c r="N79" s="5">
        <v>2.7799999999999998E-2</v>
      </c>
    </row>
    <row r="80" spans="1:14" x14ac:dyDescent="0.25">
      <c r="A80" s="2" t="s">
        <v>7</v>
      </c>
      <c r="B80" s="2" t="s">
        <v>8</v>
      </c>
      <c r="C80" s="2" t="s">
        <v>9</v>
      </c>
      <c r="D80" s="2" t="s">
        <v>122</v>
      </c>
      <c r="E80" s="6" t="s">
        <v>40</v>
      </c>
      <c r="F80" s="2" t="s">
        <v>41</v>
      </c>
      <c r="G80" s="2" t="s">
        <v>13</v>
      </c>
      <c r="H80" s="3">
        <v>222700</v>
      </c>
      <c r="I80" s="3">
        <v>222900</v>
      </c>
      <c r="J80" s="3">
        <v>221500</v>
      </c>
      <c r="K80" s="3">
        <v>-200</v>
      </c>
      <c r="L80" s="5">
        <v>-8.9999999999999998E-4</v>
      </c>
      <c r="M80" s="4">
        <v>1200</v>
      </c>
      <c r="N80" s="5">
        <v>5.4000000000000003E-3</v>
      </c>
    </row>
    <row r="81" spans="1:14" x14ac:dyDescent="0.25">
      <c r="A81" s="2" t="s">
        <v>7</v>
      </c>
      <c r="B81" s="2" t="s">
        <v>8</v>
      </c>
      <c r="C81" s="2" t="s">
        <v>9</v>
      </c>
      <c r="D81" s="2" t="s">
        <v>122</v>
      </c>
      <c r="E81" s="6" t="s">
        <v>42</v>
      </c>
      <c r="F81" s="2" t="s">
        <v>43</v>
      </c>
      <c r="G81" s="2" t="s">
        <v>13</v>
      </c>
      <c r="H81" s="3">
        <v>33800</v>
      </c>
      <c r="I81" s="3">
        <v>33900</v>
      </c>
      <c r="J81" s="3">
        <v>34200</v>
      </c>
      <c r="K81" s="3">
        <v>-100</v>
      </c>
      <c r="L81" s="5">
        <v>-2.8999999999999998E-3</v>
      </c>
      <c r="M81" s="3">
        <v>-400</v>
      </c>
      <c r="N81" s="5">
        <v>-1.17E-2</v>
      </c>
    </row>
    <row r="82" spans="1:14" x14ac:dyDescent="0.25">
      <c r="A82" s="2" t="s">
        <v>7</v>
      </c>
      <c r="B82" s="2" t="s">
        <v>8</v>
      </c>
      <c r="C82" s="2" t="s">
        <v>9</v>
      </c>
      <c r="D82" s="2" t="s">
        <v>122</v>
      </c>
      <c r="E82" s="6" t="s">
        <v>44</v>
      </c>
      <c r="F82" s="2" t="s">
        <v>45</v>
      </c>
      <c r="G82" s="2" t="s">
        <v>13</v>
      </c>
      <c r="H82" s="3">
        <v>134100</v>
      </c>
      <c r="I82" s="3">
        <v>134100</v>
      </c>
      <c r="J82" s="3">
        <v>134300</v>
      </c>
      <c r="K82" s="3">
        <v>0</v>
      </c>
      <c r="L82" s="5">
        <v>0</v>
      </c>
      <c r="M82" s="3">
        <v>-200</v>
      </c>
      <c r="N82" s="5">
        <v>-1.5E-3</v>
      </c>
    </row>
    <row r="83" spans="1:14" x14ac:dyDescent="0.25">
      <c r="A83" s="2" t="s">
        <v>7</v>
      </c>
      <c r="B83" s="2" t="s">
        <v>8</v>
      </c>
      <c r="C83" s="2" t="s">
        <v>9</v>
      </c>
      <c r="D83" s="2" t="s">
        <v>122</v>
      </c>
      <c r="E83" s="6" t="s">
        <v>46</v>
      </c>
      <c r="F83" s="2" t="s">
        <v>47</v>
      </c>
      <c r="G83" s="2" t="s">
        <v>13</v>
      </c>
      <c r="H83" s="3">
        <v>54800</v>
      </c>
      <c r="I83" s="3">
        <v>54900</v>
      </c>
      <c r="J83" s="3">
        <v>53000</v>
      </c>
      <c r="K83" s="3">
        <v>-100</v>
      </c>
      <c r="L83" s="5">
        <v>-1.8E-3</v>
      </c>
      <c r="M83" s="4">
        <v>1800</v>
      </c>
      <c r="N83" s="5">
        <v>3.4000000000000002E-2</v>
      </c>
    </row>
    <row r="84" spans="1:14" x14ac:dyDescent="0.25">
      <c r="A84" s="2" t="s">
        <v>7</v>
      </c>
      <c r="B84" s="2" t="s">
        <v>8</v>
      </c>
      <c r="C84" s="2" t="s">
        <v>9</v>
      </c>
      <c r="D84" s="2" t="s">
        <v>122</v>
      </c>
      <c r="E84" s="6" t="s">
        <v>48</v>
      </c>
      <c r="F84" s="2" t="s">
        <v>49</v>
      </c>
      <c r="G84" s="2" t="s">
        <v>13</v>
      </c>
      <c r="H84" s="3">
        <v>3500</v>
      </c>
      <c r="I84" s="3">
        <v>3500</v>
      </c>
      <c r="J84" s="3">
        <v>3300</v>
      </c>
      <c r="K84" s="3">
        <v>0</v>
      </c>
      <c r="L84" s="5">
        <v>0</v>
      </c>
      <c r="M84" s="3">
        <v>200</v>
      </c>
      <c r="N84" s="5">
        <v>6.0600000000000001E-2</v>
      </c>
    </row>
    <row r="85" spans="1:14" x14ac:dyDescent="0.25">
      <c r="A85" s="2" t="s">
        <v>7</v>
      </c>
      <c r="B85" s="2" t="s">
        <v>8</v>
      </c>
      <c r="C85" s="2" t="s">
        <v>9</v>
      </c>
      <c r="D85" s="2" t="s">
        <v>122</v>
      </c>
      <c r="E85" s="6" t="s">
        <v>50</v>
      </c>
      <c r="F85" s="2" t="s">
        <v>51</v>
      </c>
      <c r="G85" s="2" t="s">
        <v>13</v>
      </c>
      <c r="H85" s="3">
        <v>51300</v>
      </c>
      <c r="I85" s="3">
        <v>51400</v>
      </c>
      <c r="J85" s="3">
        <v>49700</v>
      </c>
      <c r="K85" s="3">
        <v>-100</v>
      </c>
      <c r="L85" s="5">
        <v>-1.9E-3</v>
      </c>
      <c r="M85" s="4">
        <v>1600</v>
      </c>
      <c r="N85" s="5">
        <v>3.2199999999999999E-2</v>
      </c>
    </row>
    <row r="86" spans="1:14" x14ac:dyDescent="0.25">
      <c r="A86" s="2" t="s">
        <v>7</v>
      </c>
      <c r="B86" s="2" t="s">
        <v>8</v>
      </c>
      <c r="C86" s="2" t="s">
        <v>9</v>
      </c>
      <c r="D86" s="2" t="s">
        <v>122</v>
      </c>
      <c r="E86" s="6" t="s">
        <v>52</v>
      </c>
      <c r="F86" s="2" t="s">
        <v>53</v>
      </c>
      <c r="G86" s="2" t="s">
        <v>13</v>
      </c>
      <c r="H86" s="3">
        <v>47000</v>
      </c>
      <c r="I86" s="3">
        <v>47000</v>
      </c>
      <c r="J86" s="3">
        <v>46600</v>
      </c>
      <c r="K86" s="3">
        <v>0</v>
      </c>
      <c r="L86" s="5">
        <v>0</v>
      </c>
      <c r="M86" s="3">
        <v>400</v>
      </c>
      <c r="N86" s="5">
        <v>8.6E-3</v>
      </c>
    </row>
    <row r="87" spans="1:14" x14ac:dyDescent="0.25">
      <c r="A87" s="2" t="s">
        <v>7</v>
      </c>
      <c r="B87" s="2" t="s">
        <v>8</v>
      </c>
      <c r="C87" s="2" t="s">
        <v>9</v>
      </c>
      <c r="D87" s="2" t="s">
        <v>122</v>
      </c>
      <c r="E87" s="6" t="s">
        <v>54</v>
      </c>
      <c r="F87" s="2" t="s">
        <v>55</v>
      </c>
      <c r="G87" s="2" t="s">
        <v>13</v>
      </c>
      <c r="H87" s="3">
        <v>79500</v>
      </c>
      <c r="I87" s="3">
        <v>78800</v>
      </c>
      <c r="J87" s="3">
        <v>78400</v>
      </c>
      <c r="K87" s="3">
        <v>700</v>
      </c>
      <c r="L87" s="5">
        <v>8.8999999999999999E-3</v>
      </c>
      <c r="M87" s="4">
        <v>1100</v>
      </c>
      <c r="N87" s="5">
        <v>1.4E-2</v>
      </c>
    </row>
    <row r="88" spans="1:14" x14ac:dyDescent="0.25">
      <c r="A88" s="2" t="s">
        <v>7</v>
      </c>
      <c r="B88" s="2" t="s">
        <v>8</v>
      </c>
      <c r="C88" s="2" t="s">
        <v>9</v>
      </c>
      <c r="D88" s="2" t="s">
        <v>122</v>
      </c>
      <c r="E88" s="6" t="s">
        <v>56</v>
      </c>
      <c r="F88" s="2" t="s">
        <v>57</v>
      </c>
      <c r="G88" s="2" t="s">
        <v>13</v>
      </c>
      <c r="H88" s="3">
        <v>55600</v>
      </c>
      <c r="I88" s="3">
        <v>55200</v>
      </c>
      <c r="J88" s="3">
        <v>55000</v>
      </c>
      <c r="K88" s="3">
        <v>400</v>
      </c>
      <c r="L88" s="5">
        <v>7.1999999999999998E-3</v>
      </c>
      <c r="M88" s="3">
        <v>600</v>
      </c>
      <c r="N88" s="5">
        <v>1.09E-2</v>
      </c>
    </row>
    <row r="89" spans="1:14" ht="23.25" x14ac:dyDescent="0.25">
      <c r="A89" s="2" t="s">
        <v>7</v>
      </c>
      <c r="B89" s="2" t="s">
        <v>8</v>
      </c>
      <c r="C89" s="2" t="s">
        <v>9</v>
      </c>
      <c r="D89" s="2" t="s">
        <v>122</v>
      </c>
      <c r="E89" s="6" t="s">
        <v>123</v>
      </c>
      <c r="F89" s="2" t="s">
        <v>124</v>
      </c>
      <c r="G89" s="2" t="s">
        <v>13</v>
      </c>
      <c r="H89" s="3">
        <v>30200</v>
      </c>
      <c r="I89" s="3">
        <v>30000</v>
      </c>
      <c r="J89" s="3">
        <v>29600</v>
      </c>
      <c r="K89" s="3">
        <v>200</v>
      </c>
      <c r="L89" s="5">
        <v>6.7000000000000002E-3</v>
      </c>
      <c r="M89" s="3">
        <v>600</v>
      </c>
      <c r="N89" s="5">
        <v>2.0299999999999999E-2</v>
      </c>
    </row>
    <row r="90" spans="1:14" ht="23.25" x14ac:dyDescent="0.25">
      <c r="A90" s="2" t="s">
        <v>7</v>
      </c>
      <c r="B90" s="2" t="s">
        <v>8</v>
      </c>
      <c r="C90" s="2" t="s">
        <v>9</v>
      </c>
      <c r="D90" s="2" t="s">
        <v>122</v>
      </c>
      <c r="E90" s="6" t="s">
        <v>125</v>
      </c>
      <c r="F90" s="2" t="s">
        <v>126</v>
      </c>
      <c r="G90" s="2" t="s">
        <v>13</v>
      </c>
      <c r="H90" s="3">
        <v>7500</v>
      </c>
      <c r="I90" s="3">
        <v>7400</v>
      </c>
      <c r="J90" s="3">
        <v>7400</v>
      </c>
      <c r="K90" s="3">
        <v>100</v>
      </c>
      <c r="L90" s="5">
        <v>1.35E-2</v>
      </c>
      <c r="M90" s="3">
        <v>100</v>
      </c>
      <c r="N90" s="5">
        <v>1.35E-2</v>
      </c>
    </row>
    <row r="91" spans="1:14" x14ac:dyDescent="0.25">
      <c r="A91" s="2" t="s">
        <v>7</v>
      </c>
      <c r="B91" s="2" t="s">
        <v>8</v>
      </c>
      <c r="C91" s="2" t="s">
        <v>9</v>
      </c>
      <c r="D91" s="2" t="s">
        <v>122</v>
      </c>
      <c r="E91" s="6" t="s">
        <v>127</v>
      </c>
      <c r="F91" s="2" t="s">
        <v>128</v>
      </c>
      <c r="G91" s="2" t="s">
        <v>13</v>
      </c>
      <c r="H91" s="3">
        <v>17900</v>
      </c>
      <c r="I91" s="3">
        <v>17800</v>
      </c>
      <c r="J91" s="3">
        <v>18000</v>
      </c>
      <c r="K91" s="3">
        <v>100</v>
      </c>
      <c r="L91" s="5">
        <v>5.5999999999999999E-3</v>
      </c>
      <c r="M91" s="3">
        <v>-100</v>
      </c>
      <c r="N91" s="5">
        <v>-5.5999999999999999E-3</v>
      </c>
    </row>
    <row r="92" spans="1:14" x14ac:dyDescent="0.25">
      <c r="A92" s="2" t="s">
        <v>7</v>
      </c>
      <c r="B92" s="2" t="s">
        <v>8</v>
      </c>
      <c r="C92" s="2" t="s">
        <v>9</v>
      </c>
      <c r="D92" s="2" t="s">
        <v>122</v>
      </c>
      <c r="E92" s="6" t="s">
        <v>58</v>
      </c>
      <c r="F92" s="2" t="s">
        <v>59</v>
      </c>
      <c r="G92" s="2" t="s">
        <v>13</v>
      </c>
      <c r="H92" s="3">
        <v>23900</v>
      </c>
      <c r="I92" s="3">
        <v>23600</v>
      </c>
      <c r="J92" s="3">
        <v>23400</v>
      </c>
      <c r="K92" s="3">
        <v>300</v>
      </c>
      <c r="L92" s="5">
        <v>1.2699999999999999E-2</v>
      </c>
      <c r="M92" s="3">
        <v>500</v>
      </c>
      <c r="N92" s="5">
        <v>2.1399999999999999E-2</v>
      </c>
    </row>
    <row r="93" spans="1:14" x14ac:dyDescent="0.25">
      <c r="A93" s="2" t="s">
        <v>7</v>
      </c>
      <c r="B93" s="2" t="s">
        <v>8</v>
      </c>
      <c r="C93" s="2" t="s">
        <v>9</v>
      </c>
      <c r="D93" s="2" t="s">
        <v>122</v>
      </c>
      <c r="E93" s="6" t="s">
        <v>60</v>
      </c>
      <c r="F93" s="2" t="s">
        <v>61</v>
      </c>
      <c r="G93" s="2" t="s">
        <v>13</v>
      </c>
      <c r="H93" s="3">
        <v>451800</v>
      </c>
      <c r="I93" s="3">
        <v>452500</v>
      </c>
      <c r="J93" s="3">
        <v>452800</v>
      </c>
      <c r="K93" s="3">
        <v>-700</v>
      </c>
      <c r="L93" s="5">
        <v>-1.5E-3</v>
      </c>
      <c r="M93" s="4">
        <v>-1000</v>
      </c>
      <c r="N93" s="5">
        <v>-2.2000000000000001E-3</v>
      </c>
    </row>
    <row r="94" spans="1:14" x14ac:dyDescent="0.25">
      <c r="A94" s="2" t="s">
        <v>7</v>
      </c>
      <c r="B94" s="2" t="s">
        <v>8</v>
      </c>
      <c r="C94" s="2" t="s">
        <v>9</v>
      </c>
      <c r="D94" s="2" t="s">
        <v>122</v>
      </c>
      <c r="E94" s="6" t="s">
        <v>62</v>
      </c>
      <c r="F94" s="2" t="s">
        <v>63</v>
      </c>
      <c r="G94" s="2" t="s">
        <v>13</v>
      </c>
      <c r="H94" s="3">
        <v>312600</v>
      </c>
      <c r="I94" s="3">
        <v>313000</v>
      </c>
      <c r="J94" s="3">
        <v>318700</v>
      </c>
      <c r="K94" s="3">
        <v>-400</v>
      </c>
      <c r="L94" s="5">
        <v>-1.2999999999999999E-3</v>
      </c>
      <c r="M94" s="4">
        <v>-6100</v>
      </c>
      <c r="N94" s="5">
        <v>-1.9099999999999999E-2</v>
      </c>
    </row>
    <row r="95" spans="1:14" x14ac:dyDescent="0.25">
      <c r="A95" s="2" t="s">
        <v>7</v>
      </c>
      <c r="B95" s="2" t="s">
        <v>8</v>
      </c>
      <c r="C95" s="2" t="s">
        <v>9</v>
      </c>
      <c r="D95" s="2" t="s">
        <v>122</v>
      </c>
      <c r="E95" s="6" t="s">
        <v>129</v>
      </c>
      <c r="F95" s="2" t="s">
        <v>130</v>
      </c>
      <c r="G95" s="2" t="s">
        <v>13</v>
      </c>
      <c r="H95" s="3">
        <v>10500</v>
      </c>
      <c r="I95" s="3">
        <v>10400</v>
      </c>
      <c r="J95" s="3">
        <v>10400</v>
      </c>
      <c r="K95" s="3">
        <v>100</v>
      </c>
      <c r="L95" s="5">
        <v>9.5999999999999992E-3</v>
      </c>
      <c r="M95" s="3">
        <v>100</v>
      </c>
      <c r="N95" s="5">
        <v>9.5999999999999992E-3</v>
      </c>
    </row>
    <row r="96" spans="1:14" x14ac:dyDescent="0.25">
      <c r="A96" s="2" t="s">
        <v>7</v>
      </c>
      <c r="B96" s="2" t="s">
        <v>8</v>
      </c>
      <c r="C96" s="2" t="s">
        <v>9</v>
      </c>
      <c r="D96" s="2" t="s">
        <v>122</v>
      </c>
      <c r="E96" s="6" t="s">
        <v>131</v>
      </c>
      <c r="F96" s="2" t="s">
        <v>132</v>
      </c>
      <c r="G96" s="2" t="s">
        <v>13</v>
      </c>
      <c r="H96" s="3">
        <v>20700</v>
      </c>
      <c r="I96" s="3">
        <v>20700</v>
      </c>
      <c r="J96" s="3">
        <v>20900</v>
      </c>
      <c r="K96" s="3">
        <v>0</v>
      </c>
      <c r="L96" s="5">
        <v>0</v>
      </c>
      <c r="M96" s="3">
        <v>-200</v>
      </c>
      <c r="N96" s="5">
        <v>-9.5999999999999992E-3</v>
      </c>
    </row>
    <row r="97" spans="1:14" x14ac:dyDescent="0.25">
      <c r="A97" s="2" t="s">
        <v>7</v>
      </c>
      <c r="B97" s="2" t="s">
        <v>8</v>
      </c>
      <c r="C97" s="2" t="s">
        <v>9</v>
      </c>
      <c r="D97" s="2" t="s">
        <v>122</v>
      </c>
      <c r="E97" s="6" t="s">
        <v>133</v>
      </c>
      <c r="F97" s="2" t="s">
        <v>134</v>
      </c>
      <c r="G97" s="2" t="s">
        <v>13</v>
      </c>
      <c r="H97" s="3">
        <v>33100</v>
      </c>
      <c r="I97" s="3">
        <v>33000</v>
      </c>
      <c r="J97" s="3">
        <v>32500</v>
      </c>
      <c r="K97" s="3">
        <v>100</v>
      </c>
      <c r="L97" s="5">
        <v>3.0000000000000001E-3</v>
      </c>
      <c r="M97" s="3">
        <v>600</v>
      </c>
      <c r="N97" s="5">
        <v>1.8499999999999999E-2</v>
      </c>
    </row>
    <row r="98" spans="1:14" x14ac:dyDescent="0.25">
      <c r="A98" s="2" t="s">
        <v>7</v>
      </c>
      <c r="B98" s="2" t="s">
        <v>8</v>
      </c>
      <c r="C98" s="2" t="s">
        <v>9</v>
      </c>
      <c r="D98" s="2" t="s">
        <v>122</v>
      </c>
      <c r="E98" s="6" t="s">
        <v>135</v>
      </c>
      <c r="F98" s="2" t="s">
        <v>136</v>
      </c>
      <c r="G98" s="2" t="s">
        <v>13</v>
      </c>
      <c r="H98" s="3">
        <v>1000</v>
      </c>
      <c r="I98" s="3">
        <v>1000</v>
      </c>
      <c r="J98" s="3">
        <v>1000</v>
      </c>
      <c r="K98" s="3">
        <v>0</v>
      </c>
      <c r="L98" s="5">
        <v>0</v>
      </c>
      <c r="M98" s="3">
        <v>0</v>
      </c>
      <c r="N98" s="5">
        <v>0</v>
      </c>
    </row>
    <row r="99" spans="1:14" x14ac:dyDescent="0.25">
      <c r="A99" s="2" t="s">
        <v>7</v>
      </c>
      <c r="B99" s="2" t="s">
        <v>8</v>
      </c>
      <c r="C99" s="2" t="s">
        <v>9</v>
      </c>
      <c r="D99" s="2" t="s">
        <v>122</v>
      </c>
      <c r="E99" s="6" t="s">
        <v>64</v>
      </c>
      <c r="F99" s="2" t="s">
        <v>65</v>
      </c>
      <c r="G99" s="2" t="s">
        <v>13</v>
      </c>
      <c r="H99" s="3">
        <v>136800</v>
      </c>
      <c r="I99" s="3">
        <v>136000</v>
      </c>
      <c r="J99" s="3">
        <v>139600</v>
      </c>
      <c r="K99" s="3">
        <v>800</v>
      </c>
      <c r="L99" s="5">
        <v>5.8999999999999999E-3</v>
      </c>
      <c r="M99" s="4">
        <v>-2800</v>
      </c>
      <c r="N99" s="5">
        <v>-2.01E-2</v>
      </c>
    </row>
    <row r="100" spans="1:14" x14ac:dyDescent="0.25">
      <c r="A100" s="2" t="s">
        <v>7</v>
      </c>
      <c r="B100" s="2" t="s">
        <v>8</v>
      </c>
      <c r="C100" s="2" t="s">
        <v>9</v>
      </c>
      <c r="D100" s="2" t="s">
        <v>122</v>
      </c>
      <c r="E100" s="6" t="s">
        <v>137</v>
      </c>
      <c r="F100" s="2" t="s">
        <v>138</v>
      </c>
      <c r="G100" s="2" t="s">
        <v>13</v>
      </c>
      <c r="H100" s="3">
        <v>67600</v>
      </c>
      <c r="I100" s="3">
        <v>68900</v>
      </c>
      <c r="J100" s="3">
        <v>71600</v>
      </c>
      <c r="K100" s="4">
        <v>-1300</v>
      </c>
      <c r="L100" s="5">
        <v>-1.89E-2</v>
      </c>
      <c r="M100" s="4">
        <v>-4000</v>
      </c>
      <c r="N100" s="5">
        <v>-5.5899999999999998E-2</v>
      </c>
    </row>
    <row r="101" spans="1:14" x14ac:dyDescent="0.25">
      <c r="A101" s="2"/>
      <c r="B101" s="2"/>
      <c r="C101" s="2"/>
      <c r="D101" s="2"/>
      <c r="E101" s="6"/>
      <c r="F101" s="8" t="s">
        <v>187</v>
      </c>
      <c r="G101" s="2"/>
      <c r="H101" s="3"/>
      <c r="I101" s="3"/>
      <c r="J101" s="3"/>
      <c r="K101" s="4"/>
      <c r="L101" s="5"/>
      <c r="M101" s="4"/>
      <c r="N101" s="5"/>
    </row>
    <row r="102" spans="1:14" x14ac:dyDescent="0.25">
      <c r="A102" s="2"/>
      <c r="B102" s="2"/>
      <c r="C102" s="2"/>
      <c r="D102" s="2"/>
      <c r="E102" s="6"/>
      <c r="F102" s="8" t="s">
        <v>175</v>
      </c>
      <c r="G102" s="2"/>
      <c r="H102" s="3"/>
      <c r="I102" s="3"/>
      <c r="J102" s="3"/>
      <c r="K102" s="4"/>
      <c r="L102" s="5"/>
      <c r="M102" s="4"/>
      <c r="N102" s="5"/>
    </row>
    <row r="103" spans="1:14" x14ac:dyDescent="0.25">
      <c r="A103" s="2"/>
      <c r="B103" s="2"/>
      <c r="C103" s="2"/>
      <c r="D103" s="2"/>
      <c r="E103" s="6"/>
      <c r="F103" s="8" t="s">
        <v>186</v>
      </c>
      <c r="G103" s="2"/>
      <c r="H103" s="3"/>
      <c r="I103" s="3"/>
      <c r="J103" s="3"/>
      <c r="K103" s="4"/>
      <c r="L103" s="5"/>
      <c r="M103" s="4"/>
      <c r="N103" s="5"/>
    </row>
    <row r="104" spans="1:14" x14ac:dyDescent="0.25">
      <c r="A104" s="2"/>
      <c r="B104" s="2"/>
      <c r="C104" s="2"/>
      <c r="D104" s="2"/>
      <c r="E104" s="6"/>
      <c r="F104" s="2"/>
      <c r="G104" s="2"/>
      <c r="H104" s="3"/>
      <c r="I104" s="3"/>
      <c r="J104" s="3"/>
      <c r="K104" s="4"/>
      <c r="L104" s="5"/>
      <c r="M104" s="4"/>
      <c r="N104" s="5"/>
    </row>
    <row r="105" spans="1:14" x14ac:dyDescent="0.25">
      <c r="A105" s="2" t="s">
        <v>0</v>
      </c>
      <c r="B105" s="2" t="s">
        <v>1</v>
      </c>
      <c r="C105" s="2" t="s">
        <v>2</v>
      </c>
      <c r="D105" s="2" t="s">
        <v>3</v>
      </c>
      <c r="E105" s="6" t="s">
        <v>4</v>
      </c>
      <c r="F105" s="2" t="s">
        <v>5</v>
      </c>
      <c r="G105" s="2" t="s">
        <v>6</v>
      </c>
      <c r="H105" s="3" t="s">
        <v>168</v>
      </c>
      <c r="I105" s="3" t="s">
        <v>169</v>
      </c>
      <c r="J105" s="3" t="s">
        <v>170</v>
      </c>
      <c r="K105" s="3" t="s">
        <v>171</v>
      </c>
      <c r="L105" s="3" t="s">
        <v>172</v>
      </c>
      <c r="M105" s="3" t="s">
        <v>173</v>
      </c>
      <c r="N105" s="3" t="s">
        <v>174</v>
      </c>
    </row>
    <row r="106" spans="1:14" x14ac:dyDescent="0.25">
      <c r="A106" s="2" t="s">
        <v>7</v>
      </c>
      <c r="B106" s="2" t="s">
        <v>8</v>
      </c>
      <c r="C106" s="2" t="s">
        <v>9</v>
      </c>
      <c r="D106" s="2" t="s">
        <v>122</v>
      </c>
      <c r="E106" s="6" t="s">
        <v>139</v>
      </c>
      <c r="F106" s="2" t="s">
        <v>140</v>
      </c>
      <c r="G106" s="2" t="s">
        <v>13</v>
      </c>
      <c r="H106" s="3">
        <v>20000</v>
      </c>
      <c r="I106" s="3">
        <v>20000</v>
      </c>
      <c r="J106" s="3">
        <v>19900</v>
      </c>
      <c r="K106" s="3">
        <v>0</v>
      </c>
      <c r="L106" s="5">
        <v>0</v>
      </c>
      <c r="M106" s="3">
        <v>100</v>
      </c>
      <c r="N106" s="5">
        <v>5.0000000000000001E-3</v>
      </c>
    </row>
    <row r="107" spans="1:14" x14ac:dyDescent="0.25">
      <c r="A107" s="2" t="s">
        <v>7</v>
      </c>
      <c r="B107" s="2" t="s">
        <v>8</v>
      </c>
      <c r="C107" s="2" t="s">
        <v>9</v>
      </c>
      <c r="D107" s="2" t="s">
        <v>122</v>
      </c>
      <c r="E107" s="6" t="s">
        <v>141</v>
      </c>
      <c r="F107" s="2" t="s">
        <v>142</v>
      </c>
      <c r="G107" s="2" t="s">
        <v>13</v>
      </c>
      <c r="H107" s="3">
        <v>5200</v>
      </c>
      <c r="I107" s="3">
        <v>5300</v>
      </c>
      <c r="J107" s="3">
        <v>5200</v>
      </c>
      <c r="K107" s="3">
        <v>-100</v>
      </c>
      <c r="L107" s="5">
        <v>-1.89E-2</v>
      </c>
      <c r="M107" s="3">
        <v>0</v>
      </c>
      <c r="N107" s="5">
        <v>0</v>
      </c>
    </row>
    <row r="108" spans="1:14" x14ac:dyDescent="0.25">
      <c r="A108" s="2" t="s">
        <v>7</v>
      </c>
      <c r="B108" s="2" t="s">
        <v>8</v>
      </c>
      <c r="C108" s="2" t="s">
        <v>9</v>
      </c>
      <c r="D108" s="2" t="s">
        <v>122</v>
      </c>
      <c r="E108" s="6" t="s">
        <v>143</v>
      </c>
      <c r="F108" s="2" t="s">
        <v>144</v>
      </c>
      <c r="G108" s="2" t="s">
        <v>13</v>
      </c>
      <c r="H108" s="3">
        <v>17700</v>
      </c>
      <c r="I108" s="3">
        <v>17700</v>
      </c>
      <c r="J108" s="3">
        <v>17600</v>
      </c>
      <c r="K108" s="3">
        <v>0</v>
      </c>
      <c r="L108" s="5">
        <v>0</v>
      </c>
      <c r="M108" s="3">
        <v>100</v>
      </c>
      <c r="N108" s="5">
        <v>5.7000000000000002E-3</v>
      </c>
    </row>
    <row r="109" spans="1:14" x14ac:dyDescent="0.25">
      <c r="A109" s="2" t="s">
        <v>7</v>
      </c>
      <c r="B109" s="2" t="s">
        <v>8</v>
      </c>
      <c r="C109" s="2" t="s">
        <v>9</v>
      </c>
      <c r="D109" s="2" t="s">
        <v>122</v>
      </c>
      <c r="E109" s="6" t="s">
        <v>66</v>
      </c>
      <c r="F109" s="2" t="s">
        <v>67</v>
      </c>
      <c r="G109" s="2" t="s">
        <v>13</v>
      </c>
      <c r="H109" s="3">
        <v>40000</v>
      </c>
      <c r="I109" s="3">
        <v>40100</v>
      </c>
      <c r="J109" s="3">
        <v>35600</v>
      </c>
      <c r="K109" s="3">
        <v>-100</v>
      </c>
      <c r="L109" s="5">
        <v>-2.5000000000000001E-3</v>
      </c>
      <c r="M109" s="4">
        <v>4400</v>
      </c>
      <c r="N109" s="5">
        <v>0.1236</v>
      </c>
    </row>
    <row r="110" spans="1:14" ht="23.25" x14ac:dyDescent="0.25">
      <c r="A110" s="2" t="s">
        <v>7</v>
      </c>
      <c r="B110" s="2" t="s">
        <v>8</v>
      </c>
      <c r="C110" s="2" t="s">
        <v>9</v>
      </c>
      <c r="D110" s="2" t="s">
        <v>122</v>
      </c>
      <c r="E110" s="6" t="s">
        <v>68</v>
      </c>
      <c r="F110" s="2" t="s">
        <v>69</v>
      </c>
      <c r="G110" s="2" t="s">
        <v>13</v>
      </c>
      <c r="H110" s="3">
        <v>99200</v>
      </c>
      <c r="I110" s="3">
        <v>99400</v>
      </c>
      <c r="J110" s="3">
        <v>98500</v>
      </c>
      <c r="K110" s="3">
        <v>-200</v>
      </c>
      <c r="L110" s="5">
        <v>-2E-3</v>
      </c>
      <c r="M110" s="3">
        <v>700</v>
      </c>
      <c r="N110" s="5">
        <v>7.1000000000000004E-3</v>
      </c>
    </row>
    <row r="111" spans="1:14" x14ac:dyDescent="0.25">
      <c r="A111" s="2" t="s">
        <v>7</v>
      </c>
      <c r="B111" s="2" t="s">
        <v>8</v>
      </c>
      <c r="C111" s="2" t="s">
        <v>9</v>
      </c>
      <c r="D111" s="2" t="s">
        <v>122</v>
      </c>
      <c r="E111" s="6" t="s">
        <v>145</v>
      </c>
      <c r="F111" s="2" t="s">
        <v>146</v>
      </c>
      <c r="G111" s="2" t="s">
        <v>13</v>
      </c>
      <c r="H111" s="3">
        <v>34700</v>
      </c>
      <c r="I111" s="3">
        <v>34100</v>
      </c>
      <c r="J111" s="3">
        <v>34400</v>
      </c>
      <c r="K111" s="3">
        <v>600</v>
      </c>
      <c r="L111" s="5">
        <v>1.7600000000000001E-2</v>
      </c>
      <c r="M111" s="3">
        <v>300</v>
      </c>
      <c r="N111" s="5">
        <v>8.6999999999999994E-3</v>
      </c>
    </row>
    <row r="112" spans="1:14" x14ac:dyDescent="0.25">
      <c r="A112" s="2" t="s">
        <v>7</v>
      </c>
      <c r="B112" s="2" t="s">
        <v>8</v>
      </c>
      <c r="C112" s="2" t="s">
        <v>9</v>
      </c>
      <c r="D112" s="2" t="s">
        <v>122</v>
      </c>
      <c r="E112" s="6" t="s">
        <v>72</v>
      </c>
      <c r="F112" s="2" t="s">
        <v>73</v>
      </c>
      <c r="G112" s="2" t="s">
        <v>13</v>
      </c>
      <c r="H112" s="3">
        <v>216200</v>
      </c>
      <c r="I112" s="3">
        <v>215900</v>
      </c>
      <c r="J112" s="3">
        <v>205900</v>
      </c>
      <c r="K112" s="3">
        <v>300</v>
      </c>
      <c r="L112" s="5">
        <v>1.4E-3</v>
      </c>
      <c r="M112" s="4">
        <v>10300</v>
      </c>
      <c r="N112" s="5">
        <v>0.05</v>
      </c>
    </row>
    <row r="113" spans="1:14" x14ac:dyDescent="0.25">
      <c r="A113" s="2" t="s">
        <v>7</v>
      </c>
      <c r="B113" s="2" t="s">
        <v>8</v>
      </c>
      <c r="C113" s="2" t="s">
        <v>9</v>
      </c>
      <c r="D113" s="2" t="s">
        <v>122</v>
      </c>
      <c r="E113" s="6" t="s">
        <v>74</v>
      </c>
      <c r="F113" s="2" t="s">
        <v>75</v>
      </c>
      <c r="G113" s="2" t="s">
        <v>13</v>
      </c>
      <c r="H113" s="3">
        <v>40700</v>
      </c>
      <c r="I113" s="3">
        <v>40400</v>
      </c>
      <c r="J113" s="3">
        <v>40200</v>
      </c>
      <c r="K113" s="3">
        <v>300</v>
      </c>
      <c r="L113" s="5">
        <v>7.4000000000000003E-3</v>
      </c>
      <c r="M113" s="3">
        <v>500</v>
      </c>
      <c r="N113" s="5">
        <v>1.24E-2</v>
      </c>
    </row>
    <row r="114" spans="1:14" x14ac:dyDescent="0.25">
      <c r="A114" s="2" t="s">
        <v>7</v>
      </c>
      <c r="B114" s="2" t="s">
        <v>8</v>
      </c>
      <c r="C114" s="2" t="s">
        <v>9</v>
      </c>
      <c r="D114" s="2" t="s">
        <v>122</v>
      </c>
      <c r="E114" s="6" t="s">
        <v>78</v>
      </c>
      <c r="F114" s="2" t="s">
        <v>79</v>
      </c>
      <c r="G114" s="2" t="s">
        <v>13</v>
      </c>
      <c r="H114" s="3">
        <v>175500</v>
      </c>
      <c r="I114" s="3">
        <v>175500</v>
      </c>
      <c r="J114" s="3">
        <v>165700</v>
      </c>
      <c r="K114" s="3">
        <v>0</v>
      </c>
      <c r="L114" s="5">
        <v>0</v>
      </c>
      <c r="M114" s="4">
        <v>9800</v>
      </c>
      <c r="N114" s="5">
        <v>5.91E-2</v>
      </c>
    </row>
    <row r="115" spans="1:14" x14ac:dyDescent="0.25">
      <c r="A115" s="2" t="s">
        <v>7</v>
      </c>
      <c r="B115" s="2" t="s">
        <v>8</v>
      </c>
      <c r="C115" s="2" t="s">
        <v>9</v>
      </c>
      <c r="D115" s="2" t="s">
        <v>122</v>
      </c>
      <c r="E115" s="6" t="s">
        <v>80</v>
      </c>
      <c r="F115" s="2" t="s">
        <v>81</v>
      </c>
      <c r="G115" s="2" t="s">
        <v>13</v>
      </c>
      <c r="H115" s="3">
        <v>92300</v>
      </c>
      <c r="I115" s="3">
        <v>91800</v>
      </c>
      <c r="J115" s="3">
        <v>85400</v>
      </c>
      <c r="K115" s="3">
        <v>500</v>
      </c>
      <c r="L115" s="5">
        <v>5.4000000000000003E-3</v>
      </c>
      <c r="M115" s="4">
        <v>6900</v>
      </c>
      <c r="N115" s="5">
        <v>8.0799999999999997E-2</v>
      </c>
    </row>
    <row r="116" spans="1:14" x14ac:dyDescent="0.25">
      <c r="A116" s="2" t="s">
        <v>7</v>
      </c>
      <c r="B116" s="2" t="s">
        <v>8</v>
      </c>
      <c r="C116" s="2" t="s">
        <v>9</v>
      </c>
      <c r="D116" s="2" t="s">
        <v>122</v>
      </c>
      <c r="E116" s="6" t="s">
        <v>82</v>
      </c>
      <c r="F116" s="2" t="s">
        <v>83</v>
      </c>
      <c r="G116" s="2" t="s">
        <v>13</v>
      </c>
      <c r="H116" s="3">
        <v>32600</v>
      </c>
      <c r="I116" s="3">
        <v>32800</v>
      </c>
      <c r="J116" s="3">
        <v>31600</v>
      </c>
      <c r="K116" s="3">
        <v>-200</v>
      </c>
      <c r="L116" s="5">
        <v>-6.1000000000000004E-3</v>
      </c>
      <c r="M116" s="4">
        <v>1000</v>
      </c>
      <c r="N116" s="5">
        <v>3.1600000000000003E-2</v>
      </c>
    </row>
    <row r="117" spans="1:14" x14ac:dyDescent="0.25">
      <c r="A117" s="2" t="s">
        <v>7</v>
      </c>
      <c r="B117" s="2" t="s">
        <v>8</v>
      </c>
      <c r="C117" s="2" t="s">
        <v>9</v>
      </c>
      <c r="D117" s="2" t="s">
        <v>122</v>
      </c>
      <c r="E117" s="6" t="s">
        <v>84</v>
      </c>
      <c r="F117" s="2" t="s">
        <v>85</v>
      </c>
      <c r="G117" s="2" t="s">
        <v>13</v>
      </c>
      <c r="H117" s="3">
        <v>21500</v>
      </c>
      <c r="I117" s="3">
        <v>21600</v>
      </c>
      <c r="J117" s="3">
        <v>20400</v>
      </c>
      <c r="K117" s="3">
        <v>-100</v>
      </c>
      <c r="L117" s="5">
        <v>-4.5999999999999999E-3</v>
      </c>
      <c r="M117" s="4">
        <v>1100</v>
      </c>
      <c r="N117" s="5">
        <v>5.3900000000000003E-2</v>
      </c>
    </row>
    <row r="118" spans="1:14" x14ac:dyDescent="0.25">
      <c r="A118" s="2" t="s">
        <v>7</v>
      </c>
      <c r="B118" s="2" t="s">
        <v>8</v>
      </c>
      <c r="C118" s="2" t="s">
        <v>9</v>
      </c>
      <c r="D118" s="2" t="s">
        <v>122</v>
      </c>
      <c r="E118" s="6" t="s">
        <v>86</v>
      </c>
      <c r="F118" s="2" t="s">
        <v>87</v>
      </c>
      <c r="G118" s="2" t="s">
        <v>13</v>
      </c>
      <c r="H118" s="3">
        <v>29100</v>
      </c>
      <c r="I118" s="3">
        <v>29300</v>
      </c>
      <c r="J118" s="3">
        <v>28300</v>
      </c>
      <c r="K118" s="3">
        <v>-200</v>
      </c>
      <c r="L118" s="5">
        <v>-6.7999999999999996E-3</v>
      </c>
      <c r="M118" s="3">
        <v>800</v>
      </c>
      <c r="N118" s="5">
        <v>2.8299999999999999E-2</v>
      </c>
    </row>
    <row r="119" spans="1:14" x14ac:dyDescent="0.25">
      <c r="A119" s="2" t="s">
        <v>7</v>
      </c>
      <c r="B119" s="2" t="s">
        <v>8</v>
      </c>
      <c r="C119" s="2" t="s">
        <v>9</v>
      </c>
      <c r="D119" s="2" t="s">
        <v>122</v>
      </c>
      <c r="E119" s="6" t="s">
        <v>88</v>
      </c>
      <c r="F119" s="2" t="s">
        <v>89</v>
      </c>
      <c r="G119" s="2" t="s">
        <v>13</v>
      </c>
      <c r="H119" s="3">
        <v>149500</v>
      </c>
      <c r="I119" s="3">
        <v>147800</v>
      </c>
      <c r="J119" s="3">
        <v>151000</v>
      </c>
      <c r="K119" s="4">
        <v>1700</v>
      </c>
      <c r="L119" s="5">
        <v>1.15E-2</v>
      </c>
      <c r="M119" s="4">
        <v>-1500</v>
      </c>
      <c r="N119" s="5">
        <v>-9.9000000000000008E-3</v>
      </c>
    </row>
    <row r="120" spans="1:14" x14ac:dyDescent="0.25">
      <c r="A120" s="2" t="s">
        <v>7</v>
      </c>
      <c r="B120" s="2" t="s">
        <v>8</v>
      </c>
      <c r="C120" s="2" t="s">
        <v>9</v>
      </c>
      <c r="D120" s="2" t="s">
        <v>122</v>
      </c>
      <c r="E120" s="6" t="s">
        <v>90</v>
      </c>
      <c r="F120" s="2" t="s">
        <v>91</v>
      </c>
      <c r="G120" s="2" t="s">
        <v>13</v>
      </c>
      <c r="H120" s="3">
        <v>21000</v>
      </c>
      <c r="I120" s="3">
        <v>20700</v>
      </c>
      <c r="J120" s="3">
        <v>22100</v>
      </c>
      <c r="K120" s="3">
        <v>300</v>
      </c>
      <c r="L120" s="5">
        <v>1.4500000000000001E-2</v>
      </c>
      <c r="M120" s="4">
        <v>-1100</v>
      </c>
      <c r="N120" s="5">
        <v>-4.9799999999999997E-2</v>
      </c>
    </row>
    <row r="121" spans="1:14" x14ac:dyDescent="0.25">
      <c r="A121" s="2" t="s">
        <v>7</v>
      </c>
      <c r="B121" s="2" t="s">
        <v>8</v>
      </c>
      <c r="C121" s="2" t="s">
        <v>9</v>
      </c>
      <c r="D121" s="2" t="s">
        <v>122</v>
      </c>
      <c r="E121" s="6" t="s">
        <v>92</v>
      </c>
      <c r="F121" s="2" t="s">
        <v>93</v>
      </c>
      <c r="G121" s="2" t="s">
        <v>13</v>
      </c>
      <c r="H121" s="3">
        <v>128500</v>
      </c>
      <c r="I121" s="3">
        <v>127100</v>
      </c>
      <c r="J121" s="3">
        <v>128900</v>
      </c>
      <c r="K121" s="4">
        <v>1400</v>
      </c>
      <c r="L121" s="5">
        <v>1.0999999999999999E-2</v>
      </c>
      <c r="M121" s="3">
        <v>-400</v>
      </c>
      <c r="N121" s="5">
        <v>-3.0999999999999999E-3</v>
      </c>
    </row>
    <row r="122" spans="1:14" x14ac:dyDescent="0.25">
      <c r="A122" s="2" t="s">
        <v>7</v>
      </c>
      <c r="B122" s="2" t="s">
        <v>8</v>
      </c>
      <c r="C122" s="2" t="s">
        <v>9</v>
      </c>
      <c r="D122" s="2" t="s">
        <v>122</v>
      </c>
      <c r="E122" s="6" t="s">
        <v>94</v>
      </c>
      <c r="F122" s="2" t="s">
        <v>95</v>
      </c>
      <c r="G122" s="2" t="s">
        <v>13</v>
      </c>
      <c r="H122" s="3">
        <v>13800</v>
      </c>
      <c r="I122" s="3">
        <v>13700</v>
      </c>
      <c r="J122" s="3">
        <v>14100</v>
      </c>
      <c r="K122" s="3">
        <v>100</v>
      </c>
      <c r="L122" s="5">
        <v>7.3000000000000001E-3</v>
      </c>
      <c r="M122" s="3">
        <v>-300</v>
      </c>
      <c r="N122" s="5">
        <v>-2.1299999999999999E-2</v>
      </c>
    </row>
    <row r="123" spans="1:14" x14ac:dyDescent="0.25">
      <c r="A123" s="2" t="s">
        <v>7</v>
      </c>
      <c r="B123" s="2" t="s">
        <v>8</v>
      </c>
      <c r="C123" s="2" t="s">
        <v>9</v>
      </c>
      <c r="D123" s="2" t="s">
        <v>122</v>
      </c>
      <c r="E123" s="6" t="s">
        <v>96</v>
      </c>
      <c r="F123" s="2" t="s">
        <v>97</v>
      </c>
      <c r="G123" s="2" t="s">
        <v>13</v>
      </c>
      <c r="H123" s="3">
        <v>114700</v>
      </c>
      <c r="I123" s="3">
        <v>113400</v>
      </c>
      <c r="J123" s="3">
        <v>114800</v>
      </c>
      <c r="K123" s="4">
        <v>1300</v>
      </c>
      <c r="L123" s="5">
        <v>1.15E-2</v>
      </c>
      <c r="M123" s="3">
        <v>-100</v>
      </c>
      <c r="N123" s="5">
        <v>-8.9999999999999998E-4</v>
      </c>
    </row>
    <row r="124" spans="1:14" x14ac:dyDescent="0.25">
      <c r="A124" s="2" t="s">
        <v>7</v>
      </c>
      <c r="B124" s="2" t="s">
        <v>8</v>
      </c>
      <c r="C124" s="2" t="s">
        <v>9</v>
      </c>
      <c r="D124" s="2" t="s">
        <v>122</v>
      </c>
      <c r="E124" s="6" t="s">
        <v>147</v>
      </c>
      <c r="F124" s="2" t="s">
        <v>148</v>
      </c>
      <c r="G124" s="2" t="s">
        <v>13</v>
      </c>
      <c r="H124" s="3">
        <v>102700</v>
      </c>
      <c r="I124" s="3">
        <v>101800</v>
      </c>
      <c r="J124" s="3">
        <v>104800</v>
      </c>
      <c r="K124" s="3">
        <v>900</v>
      </c>
      <c r="L124" s="5">
        <v>8.8000000000000005E-3</v>
      </c>
      <c r="M124" s="4">
        <v>-2100</v>
      </c>
      <c r="N124" s="5">
        <v>-0.02</v>
      </c>
    </row>
    <row r="125" spans="1:14" x14ac:dyDescent="0.25">
      <c r="A125" s="2" t="s">
        <v>7</v>
      </c>
      <c r="B125" s="2" t="s">
        <v>8</v>
      </c>
      <c r="C125" s="2" t="s">
        <v>9</v>
      </c>
      <c r="D125" s="2" t="s">
        <v>122</v>
      </c>
      <c r="E125" s="6" t="s">
        <v>149</v>
      </c>
      <c r="F125" s="2" t="s">
        <v>150</v>
      </c>
      <c r="G125" s="2" t="s">
        <v>13</v>
      </c>
      <c r="H125" s="3">
        <v>55600</v>
      </c>
      <c r="I125" s="3">
        <v>55100</v>
      </c>
      <c r="J125" s="3">
        <v>56200</v>
      </c>
      <c r="K125" s="3">
        <v>500</v>
      </c>
      <c r="L125" s="5">
        <v>9.1000000000000004E-3</v>
      </c>
      <c r="M125" s="3">
        <v>-600</v>
      </c>
      <c r="N125" s="5">
        <v>-1.0699999999999999E-2</v>
      </c>
    </row>
    <row r="126" spans="1:14" x14ac:dyDescent="0.25">
      <c r="A126" s="2" t="s">
        <v>7</v>
      </c>
      <c r="B126" s="2" t="s">
        <v>8</v>
      </c>
      <c r="C126" s="2" t="s">
        <v>9</v>
      </c>
      <c r="D126" s="2" t="s">
        <v>122</v>
      </c>
      <c r="E126" s="6" t="s">
        <v>151</v>
      </c>
      <c r="F126" s="2" t="s">
        <v>152</v>
      </c>
      <c r="G126" s="2" t="s">
        <v>13</v>
      </c>
      <c r="H126" s="3">
        <v>47100</v>
      </c>
      <c r="I126" s="3">
        <v>46700</v>
      </c>
      <c r="J126" s="3">
        <v>48600</v>
      </c>
      <c r="K126" s="3">
        <v>400</v>
      </c>
      <c r="L126" s="5">
        <v>8.6E-3</v>
      </c>
      <c r="M126" s="4">
        <v>-1500</v>
      </c>
      <c r="N126" s="5">
        <v>-3.09E-2</v>
      </c>
    </row>
    <row r="127" spans="1:14" x14ac:dyDescent="0.25">
      <c r="A127" s="2" t="s">
        <v>7</v>
      </c>
      <c r="B127" s="2" t="s">
        <v>8</v>
      </c>
      <c r="C127" s="2" t="s">
        <v>9</v>
      </c>
      <c r="D127" s="2" t="s">
        <v>122</v>
      </c>
      <c r="E127" s="6" t="s">
        <v>98</v>
      </c>
      <c r="F127" s="2" t="s">
        <v>99</v>
      </c>
      <c r="G127" s="2" t="s">
        <v>13</v>
      </c>
      <c r="H127" s="3">
        <v>80000</v>
      </c>
      <c r="I127" s="3">
        <v>79800</v>
      </c>
      <c r="J127" s="3">
        <v>80000</v>
      </c>
      <c r="K127" s="3">
        <v>200</v>
      </c>
      <c r="L127" s="5">
        <v>2.5000000000000001E-3</v>
      </c>
      <c r="M127" s="3">
        <v>0</v>
      </c>
      <c r="N127" s="5">
        <v>0</v>
      </c>
    </row>
    <row r="128" spans="1:14" x14ac:dyDescent="0.25">
      <c r="A128" s="2" t="s">
        <v>7</v>
      </c>
      <c r="B128" s="2" t="s">
        <v>8</v>
      </c>
      <c r="C128" s="2" t="s">
        <v>9</v>
      </c>
      <c r="D128" s="2" t="s">
        <v>122</v>
      </c>
      <c r="E128" s="6" t="s">
        <v>100</v>
      </c>
      <c r="F128" s="2" t="s">
        <v>101</v>
      </c>
      <c r="G128" s="2" t="s">
        <v>13</v>
      </c>
      <c r="H128" s="3">
        <v>12600</v>
      </c>
      <c r="I128" s="3">
        <v>12600</v>
      </c>
      <c r="J128" s="3">
        <v>12500</v>
      </c>
      <c r="K128" s="3">
        <v>0</v>
      </c>
      <c r="L128" s="5">
        <v>0</v>
      </c>
      <c r="M128" s="3">
        <v>100</v>
      </c>
      <c r="N128" s="5">
        <v>8.0000000000000002E-3</v>
      </c>
    </row>
    <row r="129" spans="1:14" x14ac:dyDescent="0.25">
      <c r="A129" s="2" t="s">
        <v>7</v>
      </c>
      <c r="B129" s="2" t="s">
        <v>8</v>
      </c>
      <c r="C129" s="2" t="s">
        <v>9</v>
      </c>
      <c r="D129" s="2" t="s">
        <v>122</v>
      </c>
      <c r="E129" s="6" t="s">
        <v>102</v>
      </c>
      <c r="F129" s="2" t="s">
        <v>103</v>
      </c>
      <c r="G129" s="2" t="s">
        <v>13</v>
      </c>
      <c r="H129" s="3">
        <v>19900</v>
      </c>
      <c r="I129" s="3">
        <v>19900</v>
      </c>
      <c r="J129" s="3">
        <v>19800</v>
      </c>
      <c r="K129" s="3">
        <v>0</v>
      </c>
      <c r="L129" s="5">
        <v>0</v>
      </c>
      <c r="M129" s="3">
        <v>100</v>
      </c>
      <c r="N129" s="5">
        <v>5.1000000000000004E-3</v>
      </c>
    </row>
    <row r="130" spans="1:14" ht="23.25" x14ac:dyDescent="0.25">
      <c r="A130" s="2" t="s">
        <v>7</v>
      </c>
      <c r="B130" s="2" t="s">
        <v>8</v>
      </c>
      <c r="C130" s="2" t="s">
        <v>9</v>
      </c>
      <c r="D130" s="2" t="s">
        <v>122</v>
      </c>
      <c r="E130" s="6" t="s">
        <v>104</v>
      </c>
      <c r="F130" s="2" t="s">
        <v>105</v>
      </c>
      <c r="G130" s="2" t="s">
        <v>13</v>
      </c>
      <c r="H130" s="3">
        <v>47500</v>
      </c>
      <c r="I130" s="3">
        <v>47300</v>
      </c>
      <c r="J130" s="3">
        <v>47700</v>
      </c>
      <c r="K130" s="3">
        <v>200</v>
      </c>
      <c r="L130" s="5">
        <v>4.1999999999999997E-3</v>
      </c>
      <c r="M130" s="3">
        <v>-200</v>
      </c>
      <c r="N130" s="5">
        <v>-4.1999999999999997E-3</v>
      </c>
    </row>
    <row r="131" spans="1:14" x14ac:dyDescent="0.25">
      <c r="A131" s="2" t="s">
        <v>7</v>
      </c>
      <c r="B131" s="2" t="s">
        <v>8</v>
      </c>
      <c r="C131" s="2" t="s">
        <v>9</v>
      </c>
      <c r="D131" s="2" t="s">
        <v>122</v>
      </c>
      <c r="E131" s="6" t="s">
        <v>153</v>
      </c>
      <c r="F131" s="2" t="s">
        <v>154</v>
      </c>
      <c r="G131" s="2" t="s">
        <v>13</v>
      </c>
      <c r="H131" s="3">
        <v>14900</v>
      </c>
      <c r="I131" s="3">
        <v>14700</v>
      </c>
      <c r="J131" s="3">
        <v>14800</v>
      </c>
      <c r="K131" s="3">
        <v>200</v>
      </c>
      <c r="L131" s="5">
        <v>1.3599999999999999E-2</v>
      </c>
      <c r="M131" s="3">
        <v>100</v>
      </c>
      <c r="N131" s="5">
        <v>6.7999999999999996E-3</v>
      </c>
    </row>
    <row r="132" spans="1:14" x14ac:dyDescent="0.25">
      <c r="A132" s="2" t="s">
        <v>7</v>
      </c>
      <c r="B132" s="2" t="s">
        <v>8</v>
      </c>
      <c r="C132" s="2" t="s">
        <v>9</v>
      </c>
      <c r="D132" s="2" t="s">
        <v>122</v>
      </c>
      <c r="E132" s="6" t="s">
        <v>106</v>
      </c>
      <c r="F132" s="2" t="s">
        <v>107</v>
      </c>
      <c r="G132" s="2" t="s">
        <v>13</v>
      </c>
      <c r="H132" s="3">
        <v>263700</v>
      </c>
      <c r="I132" s="3">
        <v>265400</v>
      </c>
      <c r="J132" s="3">
        <v>261100</v>
      </c>
      <c r="K132" s="4">
        <v>-1700</v>
      </c>
      <c r="L132" s="5">
        <v>-6.4000000000000003E-3</v>
      </c>
      <c r="M132" s="4">
        <v>2600</v>
      </c>
      <c r="N132" s="5">
        <v>0.01</v>
      </c>
    </row>
    <row r="133" spans="1:14" x14ac:dyDescent="0.25">
      <c r="A133" s="2" t="s">
        <v>7</v>
      </c>
      <c r="B133" s="2" t="s">
        <v>8</v>
      </c>
      <c r="C133" s="2" t="s">
        <v>9</v>
      </c>
      <c r="D133" s="2" t="s">
        <v>122</v>
      </c>
      <c r="E133" s="6" t="s">
        <v>108</v>
      </c>
      <c r="F133" s="2" t="s">
        <v>109</v>
      </c>
      <c r="G133" s="2" t="s">
        <v>13</v>
      </c>
      <c r="H133" s="3">
        <v>91500</v>
      </c>
      <c r="I133" s="3">
        <v>91700</v>
      </c>
      <c r="J133" s="3">
        <v>93200</v>
      </c>
      <c r="K133" s="3">
        <v>-200</v>
      </c>
      <c r="L133" s="5">
        <v>-2.2000000000000001E-3</v>
      </c>
      <c r="M133" s="4">
        <v>-1700</v>
      </c>
      <c r="N133" s="5">
        <v>-1.8200000000000001E-2</v>
      </c>
    </row>
    <row r="134" spans="1:14" x14ac:dyDescent="0.25">
      <c r="A134" s="2" t="s">
        <v>7</v>
      </c>
      <c r="B134" s="2" t="s">
        <v>8</v>
      </c>
      <c r="C134" s="2" t="s">
        <v>9</v>
      </c>
      <c r="D134" s="2" t="s">
        <v>122</v>
      </c>
      <c r="E134" s="6" t="s">
        <v>110</v>
      </c>
      <c r="F134" s="2" t="s">
        <v>111</v>
      </c>
      <c r="G134" s="2" t="s">
        <v>13</v>
      </c>
      <c r="H134" s="3">
        <v>20500</v>
      </c>
      <c r="I134" s="3">
        <v>20600</v>
      </c>
      <c r="J134" s="3">
        <v>20600</v>
      </c>
      <c r="K134" s="3">
        <v>-100</v>
      </c>
      <c r="L134" s="5">
        <v>-4.8999999999999998E-3</v>
      </c>
      <c r="M134" s="3">
        <v>-100</v>
      </c>
      <c r="N134" s="5">
        <v>-4.8999999999999998E-3</v>
      </c>
    </row>
    <row r="135" spans="1:14" x14ac:dyDescent="0.25">
      <c r="A135" s="2" t="s">
        <v>7</v>
      </c>
      <c r="B135" s="2" t="s">
        <v>8</v>
      </c>
      <c r="C135" s="2" t="s">
        <v>9</v>
      </c>
      <c r="D135" s="2" t="s">
        <v>122</v>
      </c>
      <c r="E135" s="6" t="s">
        <v>116</v>
      </c>
      <c r="F135" s="2" t="s">
        <v>117</v>
      </c>
      <c r="G135" s="2" t="s">
        <v>13</v>
      </c>
      <c r="H135" s="3">
        <v>151700</v>
      </c>
      <c r="I135" s="3">
        <v>153100</v>
      </c>
      <c r="J135" s="3">
        <v>147300</v>
      </c>
      <c r="K135" s="4">
        <v>-1400</v>
      </c>
      <c r="L135" s="5">
        <v>-9.1000000000000004E-3</v>
      </c>
      <c r="M135" s="4">
        <v>4400</v>
      </c>
      <c r="N135" s="5">
        <v>2.9899999999999999E-2</v>
      </c>
    </row>
    <row r="136" spans="1:14" x14ac:dyDescent="0.25">
      <c r="A136" s="2"/>
      <c r="B136" s="2"/>
      <c r="C136" s="2"/>
      <c r="D136" s="2"/>
      <c r="E136" s="6"/>
      <c r="F136" s="8" t="s">
        <v>187</v>
      </c>
      <c r="G136" s="2"/>
      <c r="H136" s="3"/>
      <c r="I136" s="3"/>
      <c r="J136" s="3"/>
      <c r="K136" s="4"/>
      <c r="L136" s="5"/>
      <c r="M136" s="4"/>
      <c r="N136" s="5"/>
    </row>
    <row r="137" spans="1:14" x14ac:dyDescent="0.25">
      <c r="A137" s="2"/>
      <c r="B137" s="2"/>
      <c r="C137" s="2"/>
      <c r="D137" s="2"/>
      <c r="E137" s="6"/>
      <c r="F137" s="8" t="s">
        <v>175</v>
      </c>
      <c r="G137" s="2"/>
      <c r="H137" s="3"/>
      <c r="I137" s="3"/>
      <c r="J137" s="3"/>
      <c r="K137" s="4"/>
      <c r="L137" s="5"/>
      <c r="M137" s="4"/>
      <c r="N137" s="5"/>
    </row>
    <row r="138" spans="1:14" x14ac:dyDescent="0.25">
      <c r="A138" s="2"/>
      <c r="B138" s="2"/>
      <c r="C138" s="2"/>
      <c r="D138" s="2"/>
      <c r="E138" s="6"/>
      <c r="F138" s="8" t="s">
        <v>176</v>
      </c>
      <c r="G138" s="2"/>
      <c r="H138" s="3"/>
      <c r="I138" s="3"/>
      <c r="J138" s="3"/>
      <c r="K138" s="4"/>
      <c r="L138" s="5"/>
      <c r="M138" s="4"/>
      <c r="N138" s="5"/>
    </row>
    <row r="139" spans="1:14" x14ac:dyDescent="0.25">
      <c r="A139" s="2"/>
      <c r="B139" s="2"/>
      <c r="C139" s="2"/>
      <c r="D139" s="2"/>
      <c r="E139" s="6"/>
      <c r="F139" s="9"/>
      <c r="G139" s="2"/>
      <c r="H139" s="3"/>
      <c r="I139" s="3"/>
      <c r="J139" s="3"/>
      <c r="K139" s="4"/>
      <c r="L139" s="5"/>
      <c r="M139" s="4"/>
      <c r="N139" s="5"/>
    </row>
    <row r="140" spans="1:14" x14ac:dyDescent="0.25">
      <c r="A140" s="2" t="s">
        <v>0</v>
      </c>
      <c r="B140" s="2" t="s">
        <v>1</v>
      </c>
      <c r="C140" s="2" t="s">
        <v>2</v>
      </c>
      <c r="D140" s="2" t="s">
        <v>3</v>
      </c>
      <c r="E140" s="6" t="s">
        <v>4</v>
      </c>
      <c r="F140" s="2" t="s">
        <v>5</v>
      </c>
      <c r="G140" s="2" t="s">
        <v>6</v>
      </c>
      <c r="H140" s="3" t="s">
        <v>168</v>
      </c>
      <c r="I140" s="3" t="s">
        <v>169</v>
      </c>
      <c r="J140" s="3" t="s">
        <v>170</v>
      </c>
      <c r="K140" s="3" t="s">
        <v>171</v>
      </c>
      <c r="L140" s="3" t="s">
        <v>172</v>
      </c>
      <c r="M140" s="3" t="s">
        <v>173</v>
      </c>
      <c r="N140" s="3" t="s">
        <v>174</v>
      </c>
    </row>
    <row r="141" spans="1:14" x14ac:dyDescent="0.25">
      <c r="A141" s="2" t="s">
        <v>7</v>
      </c>
      <c r="B141" s="2" t="s">
        <v>8</v>
      </c>
      <c r="C141" s="2" t="s">
        <v>9</v>
      </c>
      <c r="D141" s="2" t="s">
        <v>155</v>
      </c>
      <c r="E141" s="6" t="s">
        <v>11</v>
      </c>
      <c r="F141" s="9" t="s">
        <v>12</v>
      </c>
      <c r="G141" s="2" t="s">
        <v>13</v>
      </c>
      <c r="H141" s="3">
        <v>83900</v>
      </c>
      <c r="I141" s="3">
        <v>83400</v>
      </c>
      <c r="J141" s="3">
        <v>85400</v>
      </c>
      <c r="K141" s="3">
        <v>500</v>
      </c>
      <c r="L141" s="5">
        <v>6.0000000000000001E-3</v>
      </c>
      <c r="M141" s="4">
        <v>-1500</v>
      </c>
      <c r="N141" s="5">
        <v>-1.7600000000000001E-2</v>
      </c>
    </row>
    <row r="142" spans="1:14" x14ac:dyDescent="0.25">
      <c r="A142" s="2" t="s">
        <v>7</v>
      </c>
      <c r="B142" s="2" t="s">
        <v>8</v>
      </c>
      <c r="C142" s="2" t="s">
        <v>9</v>
      </c>
      <c r="D142" s="2" t="s">
        <v>155</v>
      </c>
      <c r="E142" s="6" t="s">
        <v>14</v>
      </c>
      <c r="F142" s="9" t="s">
        <v>15</v>
      </c>
      <c r="G142" s="2" t="s">
        <v>13</v>
      </c>
      <c r="H142" s="3">
        <v>56700</v>
      </c>
      <c r="I142" s="3">
        <v>56300</v>
      </c>
      <c r="J142" s="3">
        <v>57700</v>
      </c>
      <c r="K142" s="3">
        <v>400</v>
      </c>
      <c r="L142" s="5">
        <v>7.1000000000000004E-3</v>
      </c>
      <c r="M142" s="4">
        <v>-1000</v>
      </c>
      <c r="N142" s="5">
        <v>-1.7299999999999999E-2</v>
      </c>
    </row>
    <row r="143" spans="1:14" x14ac:dyDescent="0.25">
      <c r="A143" s="2" t="s">
        <v>7</v>
      </c>
      <c r="B143" s="2" t="s">
        <v>8</v>
      </c>
      <c r="C143" s="2" t="s">
        <v>9</v>
      </c>
      <c r="D143" s="2" t="s">
        <v>155</v>
      </c>
      <c r="E143" s="6" t="s">
        <v>16</v>
      </c>
      <c r="F143" s="9" t="s">
        <v>17</v>
      </c>
      <c r="G143" s="2" t="s">
        <v>13</v>
      </c>
      <c r="H143" s="3">
        <v>15100</v>
      </c>
      <c r="I143" s="3">
        <v>15000</v>
      </c>
      <c r="J143" s="3">
        <v>15900</v>
      </c>
      <c r="K143" s="3">
        <v>100</v>
      </c>
      <c r="L143" s="5">
        <v>6.7000000000000002E-3</v>
      </c>
      <c r="M143" s="3">
        <v>-800</v>
      </c>
      <c r="N143" s="5">
        <v>-5.0299999999999997E-2</v>
      </c>
    </row>
    <row r="144" spans="1:14" x14ac:dyDescent="0.25">
      <c r="A144" s="2" t="s">
        <v>7</v>
      </c>
      <c r="B144" s="2" t="s">
        <v>8</v>
      </c>
      <c r="C144" s="2" t="s">
        <v>9</v>
      </c>
      <c r="D144" s="2" t="s">
        <v>155</v>
      </c>
      <c r="E144" s="6" t="s">
        <v>18</v>
      </c>
      <c r="F144" s="9" t="s">
        <v>19</v>
      </c>
      <c r="G144" s="2" t="s">
        <v>13</v>
      </c>
      <c r="H144" s="3">
        <v>68800</v>
      </c>
      <c r="I144" s="3">
        <v>68400</v>
      </c>
      <c r="J144" s="3">
        <v>69500</v>
      </c>
      <c r="K144" s="3">
        <v>400</v>
      </c>
      <c r="L144" s="5">
        <v>5.7999999999999996E-3</v>
      </c>
      <c r="M144" s="3">
        <v>-700</v>
      </c>
      <c r="N144" s="5">
        <v>-1.01E-2</v>
      </c>
    </row>
    <row r="145" spans="1:14" x14ac:dyDescent="0.25">
      <c r="A145" s="2" t="s">
        <v>7</v>
      </c>
      <c r="B145" s="2" t="s">
        <v>8</v>
      </c>
      <c r="C145" s="2" t="s">
        <v>9</v>
      </c>
      <c r="D145" s="2" t="s">
        <v>155</v>
      </c>
      <c r="E145" s="6" t="s">
        <v>20</v>
      </c>
      <c r="F145" s="9" t="s">
        <v>21</v>
      </c>
      <c r="G145" s="2" t="s">
        <v>13</v>
      </c>
      <c r="H145" s="3">
        <v>41600</v>
      </c>
      <c r="I145" s="3">
        <v>41300</v>
      </c>
      <c r="J145" s="3">
        <v>41800</v>
      </c>
      <c r="K145" s="3">
        <v>300</v>
      </c>
      <c r="L145" s="5">
        <v>7.3000000000000001E-3</v>
      </c>
      <c r="M145" s="3">
        <v>-200</v>
      </c>
      <c r="N145" s="5">
        <v>-4.7999999999999996E-3</v>
      </c>
    </row>
    <row r="146" spans="1:14" x14ac:dyDescent="0.25">
      <c r="A146" s="2" t="s">
        <v>7</v>
      </c>
      <c r="B146" s="2" t="s">
        <v>8</v>
      </c>
      <c r="C146" s="2" t="s">
        <v>9</v>
      </c>
      <c r="D146" s="2" t="s">
        <v>155</v>
      </c>
      <c r="E146" s="6" t="s">
        <v>106</v>
      </c>
      <c r="F146" s="9" t="s">
        <v>107</v>
      </c>
      <c r="G146" s="2" t="s">
        <v>13</v>
      </c>
      <c r="H146" s="3">
        <v>27200</v>
      </c>
      <c r="I146" s="3">
        <v>27100</v>
      </c>
      <c r="J146" s="3">
        <v>27700</v>
      </c>
      <c r="K146" s="3">
        <v>100</v>
      </c>
      <c r="L146" s="5">
        <v>3.7000000000000002E-3</v>
      </c>
      <c r="M146" s="3">
        <v>-500</v>
      </c>
      <c r="N146" s="5">
        <v>-1.8100000000000002E-2</v>
      </c>
    </row>
    <row r="147" spans="1:14" x14ac:dyDescent="0.25">
      <c r="A147" s="2" t="s">
        <v>7</v>
      </c>
      <c r="B147" s="2" t="s">
        <v>8</v>
      </c>
      <c r="C147" s="2" t="s">
        <v>9</v>
      </c>
      <c r="D147" s="2" t="s">
        <v>155</v>
      </c>
      <c r="E147" s="6" t="s">
        <v>108</v>
      </c>
      <c r="F147" s="9" t="s">
        <v>109</v>
      </c>
      <c r="G147" s="2" t="s">
        <v>13</v>
      </c>
      <c r="H147" s="3">
        <v>500</v>
      </c>
      <c r="I147" s="3">
        <v>500</v>
      </c>
      <c r="J147" s="3">
        <v>500</v>
      </c>
      <c r="K147" s="3">
        <v>0</v>
      </c>
      <c r="L147" s="5">
        <v>0</v>
      </c>
      <c r="M147" s="3">
        <v>0</v>
      </c>
      <c r="N147" s="5">
        <v>0</v>
      </c>
    </row>
    <row r="148" spans="1:14" x14ac:dyDescent="0.25">
      <c r="A148" s="2" t="s">
        <v>7</v>
      </c>
      <c r="B148" s="2" t="s">
        <v>8</v>
      </c>
      <c r="C148" s="2" t="s">
        <v>9</v>
      </c>
      <c r="D148" s="2" t="s">
        <v>155</v>
      </c>
      <c r="E148" s="6" t="s">
        <v>110</v>
      </c>
      <c r="F148" s="9" t="s">
        <v>111</v>
      </c>
      <c r="G148" s="2" t="s">
        <v>13</v>
      </c>
      <c r="H148" s="3">
        <v>18700</v>
      </c>
      <c r="I148" s="3">
        <v>18600</v>
      </c>
      <c r="J148" s="3">
        <v>19000</v>
      </c>
      <c r="K148" s="3">
        <v>100</v>
      </c>
      <c r="L148" s="5">
        <v>5.4000000000000003E-3</v>
      </c>
      <c r="M148" s="3">
        <v>-300</v>
      </c>
      <c r="N148" s="5">
        <v>-1.5800000000000002E-2</v>
      </c>
    </row>
    <row r="149" spans="1:14" x14ac:dyDescent="0.25">
      <c r="A149" s="2" t="s">
        <v>7</v>
      </c>
      <c r="B149" s="2" t="s">
        <v>8</v>
      </c>
      <c r="C149" s="2" t="s">
        <v>9</v>
      </c>
      <c r="D149" s="2" t="s">
        <v>155</v>
      </c>
      <c r="E149" s="6" t="s">
        <v>116</v>
      </c>
      <c r="F149" s="9" t="s">
        <v>117</v>
      </c>
      <c r="G149" s="2" t="s">
        <v>13</v>
      </c>
      <c r="H149" s="3">
        <v>8000</v>
      </c>
      <c r="I149" s="3">
        <v>8000</v>
      </c>
      <c r="J149" s="3">
        <v>8200</v>
      </c>
      <c r="K149" s="3">
        <v>0</v>
      </c>
      <c r="L149" s="5">
        <v>0</v>
      </c>
      <c r="M149" s="3">
        <v>-200</v>
      </c>
      <c r="N149" s="5">
        <v>-2.4400000000000002E-2</v>
      </c>
    </row>
    <row r="150" spans="1:14" x14ac:dyDescent="0.25">
      <c r="A150" s="2"/>
      <c r="B150" s="2"/>
      <c r="C150" s="2"/>
      <c r="D150" s="2"/>
      <c r="E150" s="6"/>
      <c r="F150" s="8" t="s">
        <v>187</v>
      </c>
      <c r="G150" s="2"/>
      <c r="H150" s="3"/>
      <c r="I150" s="3"/>
      <c r="J150" s="3"/>
      <c r="K150" s="3"/>
      <c r="L150" s="5"/>
      <c r="M150" s="3"/>
      <c r="N150" s="5"/>
    </row>
    <row r="151" spans="1:14" x14ac:dyDescent="0.25">
      <c r="A151" s="2"/>
      <c r="B151" s="2"/>
      <c r="C151" s="2"/>
      <c r="D151" s="2"/>
      <c r="E151" s="6"/>
      <c r="F151" s="8" t="s">
        <v>175</v>
      </c>
      <c r="G151" s="2"/>
      <c r="H151" s="3"/>
      <c r="I151" s="3"/>
      <c r="J151" s="3"/>
      <c r="K151" s="3"/>
      <c r="L151" s="5"/>
      <c r="M151" s="3"/>
      <c r="N151" s="5"/>
    </row>
    <row r="152" spans="1:14" x14ac:dyDescent="0.25">
      <c r="A152" s="2"/>
      <c r="B152" s="2"/>
      <c r="C152" s="2"/>
      <c r="D152" s="2"/>
      <c r="E152" s="6"/>
      <c r="F152" s="8" t="s">
        <v>177</v>
      </c>
      <c r="G152" s="2"/>
      <c r="H152" s="3"/>
      <c r="I152" s="3"/>
      <c r="J152" s="3"/>
      <c r="K152" s="3"/>
      <c r="L152" s="5"/>
      <c r="M152" s="3"/>
      <c r="N152" s="5"/>
    </row>
    <row r="153" spans="1:14" x14ac:dyDescent="0.25">
      <c r="A153" s="2"/>
      <c r="B153" s="2"/>
      <c r="C153" s="2"/>
      <c r="D153" s="2"/>
      <c r="E153" s="6"/>
      <c r="F153" s="9"/>
      <c r="G153" s="2"/>
      <c r="H153" s="3"/>
      <c r="I153" s="3"/>
      <c r="J153" s="3"/>
      <c r="K153" s="3"/>
      <c r="L153" s="5"/>
      <c r="M153" s="3"/>
      <c r="N153" s="5"/>
    </row>
    <row r="154" spans="1:14" x14ac:dyDescent="0.25">
      <c r="A154" s="2" t="s">
        <v>0</v>
      </c>
      <c r="B154" s="2" t="s">
        <v>1</v>
      </c>
      <c r="C154" s="2" t="s">
        <v>2</v>
      </c>
      <c r="D154" s="2" t="s">
        <v>3</v>
      </c>
      <c r="E154" s="6" t="s">
        <v>4</v>
      </c>
      <c r="F154" s="2" t="s">
        <v>5</v>
      </c>
      <c r="G154" s="2" t="s">
        <v>6</v>
      </c>
      <c r="H154" s="3" t="s">
        <v>168</v>
      </c>
      <c r="I154" s="3" t="s">
        <v>169</v>
      </c>
      <c r="J154" s="3" t="s">
        <v>170</v>
      </c>
      <c r="K154" s="3" t="s">
        <v>171</v>
      </c>
      <c r="L154" s="3" t="s">
        <v>172</v>
      </c>
      <c r="M154" s="3" t="s">
        <v>173</v>
      </c>
      <c r="N154" s="3" t="s">
        <v>174</v>
      </c>
    </row>
    <row r="155" spans="1:14" x14ac:dyDescent="0.25">
      <c r="A155" s="2" t="s">
        <v>7</v>
      </c>
      <c r="B155" s="2" t="s">
        <v>8</v>
      </c>
      <c r="C155" s="2" t="s">
        <v>9</v>
      </c>
      <c r="D155" s="2" t="s">
        <v>156</v>
      </c>
      <c r="E155" s="6" t="s">
        <v>11</v>
      </c>
      <c r="F155" s="9" t="s">
        <v>12</v>
      </c>
      <c r="G155" s="2" t="s">
        <v>13</v>
      </c>
      <c r="H155" s="3">
        <v>126300</v>
      </c>
      <c r="I155" s="3">
        <v>126200</v>
      </c>
      <c r="J155" s="3">
        <v>125200</v>
      </c>
      <c r="K155" s="3">
        <v>100</v>
      </c>
      <c r="L155" s="5">
        <v>8.0000000000000004E-4</v>
      </c>
      <c r="M155" s="4">
        <v>1100</v>
      </c>
      <c r="N155" s="5">
        <v>8.8000000000000005E-3</v>
      </c>
    </row>
    <row r="156" spans="1:14" x14ac:dyDescent="0.25">
      <c r="A156" s="2" t="s">
        <v>7</v>
      </c>
      <c r="B156" s="2" t="s">
        <v>8</v>
      </c>
      <c r="C156" s="2" t="s">
        <v>9</v>
      </c>
      <c r="D156" s="2" t="s">
        <v>156</v>
      </c>
      <c r="E156" s="6" t="s">
        <v>14</v>
      </c>
      <c r="F156" s="9" t="s">
        <v>15</v>
      </c>
      <c r="G156" s="2" t="s">
        <v>13</v>
      </c>
      <c r="H156" s="3">
        <v>85900</v>
      </c>
      <c r="I156" s="3">
        <v>85500</v>
      </c>
      <c r="J156" s="3">
        <v>85600</v>
      </c>
      <c r="K156" s="3">
        <v>400</v>
      </c>
      <c r="L156" s="5">
        <v>4.7000000000000002E-3</v>
      </c>
      <c r="M156" s="3">
        <v>300</v>
      </c>
      <c r="N156" s="5">
        <v>3.5000000000000001E-3</v>
      </c>
    </row>
    <row r="157" spans="1:14" x14ac:dyDescent="0.25">
      <c r="A157" s="2" t="s">
        <v>7</v>
      </c>
      <c r="B157" s="2" t="s">
        <v>8</v>
      </c>
      <c r="C157" s="2" t="s">
        <v>9</v>
      </c>
      <c r="D157" s="2" t="s">
        <v>156</v>
      </c>
      <c r="E157" s="6" t="s">
        <v>16</v>
      </c>
      <c r="F157" s="9" t="s">
        <v>17</v>
      </c>
      <c r="G157" s="2" t="s">
        <v>13</v>
      </c>
      <c r="H157" s="3">
        <v>10200</v>
      </c>
      <c r="I157" s="3">
        <v>10000</v>
      </c>
      <c r="J157" s="3">
        <v>10000</v>
      </c>
      <c r="K157" s="3">
        <v>200</v>
      </c>
      <c r="L157" s="5">
        <v>0.02</v>
      </c>
      <c r="M157" s="3">
        <v>200</v>
      </c>
      <c r="N157" s="5">
        <v>0.02</v>
      </c>
    </row>
    <row r="158" spans="1:14" x14ac:dyDescent="0.25">
      <c r="A158" s="2" t="s">
        <v>7</v>
      </c>
      <c r="B158" s="2" t="s">
        <v>8</v>
      </c>
      <c r="C158" s="2" t="s">
        <v>9</v>
      </c>
      <c r="D158" s="2" t="s">
        <v>156</v>
      </c>
      <c r="E158" s="6" t="s">
        <v>18</v>
      </c>
      <c r="F158" s="9" t="s">
        <v>19</v>
      </c>
      <c r="G158" s="2" t="s">
        <v>13</v>
      </c>
      <c r="H158" s="3">
        <v>116100</v>
      </c>
      <c r="I158" s="3">
        <v>116200</v>
      </c>
      <c r="J158" s="3">
        <v>115200</v>
      </c>
      <c r="K158" s="3">
        <v>-100</v>
      </c>
      <c r="L158" s="5">
        <v>-8.9999999999999998E-4</v>
      </c>
      <c r="M158" s="3">
        <v>900</v>
      </c>
      <c r="N158" s="5">
        <v>7.7999999999999996E-3</v>
      </c>
    </row>
    <row r="159" spans="1:14" x14ac:dyDescent="0.25">
      <c r="A159" s="2" t="s">
        <v>7</v>
      </c>
      <c r="B159" s="2" t="s">
        <v>8</v>
      </c>
      <c r="C159" s="2" t="s">
        <v>9</v>
      </c>
      <c r="D159" s="2" t="s">
        <v>156</v>
      </c>
      <c r="E159" s="6" t="s">
        <v>20</v>
      </c>
      <c r="F159" s="9" t="s">
        <v>21</v>
      </c>
      <c r="G159" s="2" t="s">
        <v>13</v>
      </c>
      <c r="H159" s="3">
        <v>75700</v>
      </c>
      <c r="I159" s="3">
        <v>75500</v>
      </c>
      <c r="J159" s="3">
        <v>75600</v>
      </c>
      <c r="K159" s="3">
        <v>200</v>
      </c>
      <c r="L159" s="5">
        <v>2.5999999999999999E-3</v>
      </c>
      <c r="M159" s="3">
        <v>100</v>
      </c>
      <c r="N159" s="5">
        <v>1.2999999999999999E-3</v>
      </c>
    </row>
    <row r="160" spans="1:14" x14ac:dyDescent="0.25">
      <c r="A160" s="2" t="s">
        <v>7</v>
      </c>
      <c r="B160" s="2" t="s">
        <v>8</v>
      </c>
      <c r="C160" s="2" t="s">
        <v>9</v>
      </c>
      <c r="D160" s="2" t="s">
        <v>156</v>
      </c>
      <c r="E160" s="6" t="s">
        <v>24</v>
      </c>
      <c r="F160" s="9" t="s">
        <v>25</v>
      </c>
      <c r="G160" s="2" t="s">
        <v>13</v>
      </c>
      <c r="H160" s="3">
        <v>5700</v>
      </c>
      <c r="I160" s="3">
        <v>5500</v>
      </c>
      <c r="J160" s="3">
        <v>5600</v>
      </c>
      <c r="K160" s="3">
        <v>200</v>
      </c>
      <c r="L160" s="5">
        <v>3.6400000000000002E-2</v>
      </c>
      <c r="M160" s="3">
        <v>100</v>
      </c>
      <c r="N160" s="5">
        <v>1.7899999999999999E-2</v>
      </c>
    </row>
    <row r="161" spans="1:14" x14ac:dyDescent="0.25">
      <c r="A161" s="2" t="s">
        <v>7</v>
      </c>
      <c r="B161" s="2" t="s">
        <v>8</v>
      </c>
      <c r="C161" s="2" t="s">
        <v>9</v>
      </c>
      <c r="D161" s="2" t="s">
        <v>156</v>
      </c>
      <c r="E161" s="6" t="s">
        <v>34</v>
      </c>
      <c r="F161" s="9" t="s">
        <v>35</v>
      </c>
      <c r="G161" s="2" t="s">
        <v>13</v>
      </c>
      <c r="H161" s="3">
        <v>4500</v>
      </c>
      <c r="I161" s="3">
        <v>4500</v>
      </c>
      <c r="J161" s="3">
        <v>4400</v>
      </c>
      <c r="K161" s="3">
        <v>0</v>
      </c>
      <c r="L161" s="5">
        <v>0</v>
      </c>
      <c r="M161" s="3">
        <v>100</v>
      </c>
      <c r="N161" s="5">
        <v>2.2700000000000001E-2</v>
      </c>
    </row>
    <row r="162" spans="1:14" x14ac:dyDescent="0.25">
      <c r="A162" s="2" t="s">
        <v>7</v>
      </c>
      <c r="B162" s="2" t="s">
        <v>8</v>
      </c>
      <c r="C162" s="2" t="s">
        <v>9</v>
      </c>
      <c r="D162" s="2" t="s">
        <v>156</v>
      </c>
      <c r="E162" s="6" t="s">
        <v>40</v>
      </c>
      <c r="F162" s="9" t="s">
        <v>41</v>
      </c>
      <c r="G162" s="2" t="s">
        <v>13</v>
      </c>
      <c r="H162" s="3">
        <v>13700</v>
      </c>
      <c r="I162" s="3">
        <v>13800</v>
      </c>
      <c r="J162" s="3">
        <v>13800</v>
      </c>
      <c r="K162" s="3">
        <v>-100</v>
      </c>
      <c r="L162" s="5">
        <v>-7.1999999999999998E-3</v>
      </c>
      <c r="M162" s="3">
        <v>-100</v>
      </c>
      <c r="N162" s="5">
        <v>-7.1999999999999998E-3</v>
      </c>
    </row>
    <row r="163" spans="1:14" x14ac:dyDescent="0.25">
      <c r="A163" s="2" t="s">
        <v>7</v>
      </c>
      <c r="B163" s="2" t="s">
        <v>8</v>
      </c>
      <c r="C163" s="2" t="s">
        <v>9</v>
      </c>
      <c r="D163" s="2" t="s">
        <v>156</v>
      </c>
      <c r="E163" s="6" t="s">
        <v>42</v>
      </c>
      <c r="F163" s="9" t="s">
        <v>43</v>
      </c>
      <c r="G163" s="2" t="s">
        <v>13</v>
      </c>
      <c r="H163" s="3">
        <v>2200</v>
      </c>
      <c r="I163" s="3">
        <v>2200</v>
      </c>
      <c r="J163" s="3">
        <v>2200</v>
      </c>
      <c r="K163" s="3">
        <v>0</v>
      </c>
      <c r="L163" s="5">
        <v>0</v>
      </c>
      <c r="M163" s="3">
        <v>0</v>
      </c>
      <c r="N163" s="5">
        <v>0</v>
      </c>
    </row>
    <row r="164" spans="1:14" x14ac:dyDescent="0.25">
      <c r="A164" s="2" t="s">
        <v>7</v>
      </c>
      <c r="B164" s="2" t="s">
        <v>8</v>
      </c>
      <c r="C164" s="2" t="s">
        <v>9</v>
      </c>
      <c r="D164" s="2" t="s">
        <v>156</v>
      </c>
      <c r="E164" s="6" t="s">
        <v>44</v>
      </c>
      <c r="F164" s="9" t="s">
        <v>45</v>
      </c>
      <c r="G164" s="2" t="s">
        <v>13</v>
      </c>
      <c r="H164" s="3">
        <v>9900</v>
      </c>
      <c r="I164" s="3">
        <v>10000</v>
      </c>
      <c r="J164" s="3">
        <v>10000</v>
      </c>
      <c r="K164" s="3">
        <v>-100</v>
      </c>
      <c r="L164" s="5">
        <v>-0.01</v>
      </c>
      <c r="M164" s="3">
        <v>-100</v>
      </c>
      <c r="N164" s="5">
        <v>-0.01</v>
      </c>
    </row>
    <row r="165" spans="1:14" x14ac:dyDescent="0.25">
      <c r="A165" s="2" t="s">
        <v>7</v>
      </c>
      <c r="B165" s="2" t="s">
        <v>8</v>
      </c>
      <c r="C165" s="2" t="s">
        <v>9</v>
      </c>
      <c r="D165" s="2" t="s">
        <v>156</v>
      </c>
      <c r="E165" s="6" t="s">
        <v>46</v>
      </c>
      <c r="F165" s="9" t="s">
        <v>47</v>
      </c>
      <c r="G165" s="2" t="s">
        <v>13</v>
      </c>
      <c r="H165" s="3">
        <v>1600</v>
      </c>
      <c r="I165" s="3">
        <v>1600</v>
      </c>
      <c r="J165" s="3">
        <v>1600</v>
      </c>
      <c r="K165" s="3">
        <v>0</v>
      </c>
      <c r="L165" s="5">
        <v>0</v>
      </c>
      <c r="M165" s="3">
        <v>0</v>
      </c>
      <c r="N165" s="5">
        <v>0</v>
      </c>
    </row>
    <row r="166" spans="1:14" x14ac:dyDescent="0.25">
      <c r="A166" s="2" t="s">
        <v>7</v>
      </c>
      <c r="B166" s="2" t="s">
        <v>8</v>
      </c>
      <c r="C166" s="2" t="s">
        <v>9</v>
      </c>
      <c r="D166" s="2" t="s">
        <v>156</v>
      </c>
      <c r="E166" s="6" t="s">
        <v>52</v>
      </c>
      <c r="F166" s="9" t="s">
        <v>53</v>
      </c>
      <c r="G166" s="2" t="s">
        <v>13</v>
      </c>
      <c r="H166" s="3">
        <v>1900</v>
      </c>
      <c r="I166" s="3">
        <v>1900</v>
      </c>
      <c r="J166" s="3">
        <v>2000</v>
      </c>
      <c r="K166" s="3">
        <v>0</v>
      </c>
      <c r="L166" s="5">
        <v>0</v>
      </c>
      <c r="M166" s="3">
        <v>-100</v>
      </c>
      <c r="N166" s="5">
        <v>-0.05</v>
      </c>
    </row>
    <row r="167" spans="1:14" x14ac:dyDescent="0.25">
      <c r="A167" s="2" t="s">
        <v>7</v>
      </c>
      <c r="B167" s="2" t="s">
        <v>8</v>
      </c>
      <c r="C167" s="2" t="s">
        <v>9</v>
      </c>
      <c r="D167" s="2" t="s">
        <v>156</v>
      </c>
      <c r="E167" s="6" t="s">
        <v>54</v>
      </c>
      <c r="F167" s="9" t="s">
        <v>55</v>
      </c>
      <c r="G167" s="2" t="s">
        <v>13</v>
      </c>
      <c r="H167" s="3">
        <v>5600</v>
      </c>
      <c r="I167" s="3">
        <v>5600</v>
      </c>
      <c r="J167" s="3">
        <v>5500</v>
      </c>
      <c r="K167" s="3">
        <v>0</v>
      </c>
      <c r="L167" s="5">
        <v>0</v>
      </c>
      <c r="M167" s="3">
        <v>100</v>
      </c>
      <c r="N167" s="5">
        <v>1.8200000000000001E-2</v>
      </c>
    </row>
    <row r="168" spans="1:14" x14ac:dyDescent="0.25">
      <c r="A168" s="2" t="s">
        <v>7</v>
      </c>
      <c r="B168" s="2" t="s">
        <v>8</v>
      </c>
      <c r="C168" s="2" t="s">
        <v>9</v>
      </c>
      <c r="D168" s="2" t="s">
        <v>156</v>
      </c>
      <c r="E168" s="6" t="s">
        <v>60</v>
      </c>
      <c r="F168" s="9" t="s">
        <v>61</v>
      </c>
      <c r="G168" s="2" t="s">
        <v>13</v>
      </c>
      <c r="H168" s="3">
        <v>16900</v>
      </c>
      <c r="I168" s="3">
        <v>16900</v>
      </c>
      <c r="J168" s="3">
        <v>17000</v>
      </c>
      <c r="K168" s="3">
        <v>0</v>
      </c>
      <c r="L168" s="5">
        <v>0</v>
      </c>
      <c r="M168" s="3">
        <v>-100</v>
      </c>
      <c r="N168" s="5">
        <v>-5.8999999999999999E-3</v>
      </c>
    </row>
    <row r="169" spans="1:14" x14ac:dyDescent="0.25">
      <c r="A169" s="2" t="s">
        <v>7</v>
      </c>
      <c r="B169" s="2" t="s">
        <v>8</v>
      </c>
      <c r="C169" s="2" t="s">
        <v>9</v>
      </c>
      <c r="D169" s="2" t="s">
        <v>156</v>
      </c>
      <c r="E169" s="6" t="s">
        <v>72</v>
      </c>
      <c r="F169" s="9" t="s">
        <v>73</v>
      </c>
      <c r="G169" s="2" t="s">
        <v>13</v>
      </c>
      <c r="H169" s="3">
        <v>16900</v>
      </c>
      <c r="I169" s="3">
        <v>16900</v>
      </c>
      <c r="J169" s="3">
        <v>16500</v>
      </c>
      <c r="K169" s="3">
        <v>0</v>
      </c>
      <c r="L169" s="5">
        <v>0</v>
      </c>
      <c r="M169" s="3">
        <v>400</v>
      </c>
      <c r="N169" s="5">
        <v>2.4199999999999999E-2</v>
      </c>
    </row>
    <row r="170" spans="1:14" x14ac:dyDescent="0.25">
      <c r="A170" s="2" t="s">
        <v>7</v>
      </c>
      <c r="B170" s="2" t="s">
        <v>8</v>
      </c>
      <c r="C170" s="2" t="s">
        <v>9</v>
      </c>
      <c r="D170" s="2" t="s">
        <v>156</v>
      </c>
      <c r="E170" s="6" t="s">
        <v>88</v>
      </c>
      <c r="F170" s="9" t="s">
        <v>89</v>
      </c>
      <c r="G170" s="2" t="s">
        <v>13</v>
      </c>
      <c r="H170" s="3">
        <v>14500</v>
      </c>
      <c r="I170" s="3">
        <v>14200</v>
      </c>
      <c r="J170" s="3">
        <v>14600</v>
      </c>
      <c r="K170" s="3">
        <v>300</v>
      </c>
      <c r="L170" s="5">
        <v>2.1100000000000001E-2</v>
      </c>
      <c r="M170" s="3">
        <v>-100</v>
      </c>
      <c r="N170" s="5">
        <v>-6.7999999999999996E-3</v>
      </c>
    </row>
    <row r="171" spans="1:14" x14ac:dyDescent="0.25">
      <c r="A171" s="2" t="s">
        <v>7</v>
      </c>
      <c r="B171" s="2" t="s">
        <v>8</v>
      </c>
      <c r="C171" s="2" t="s">
        <v>9</v>
      </c>
      <c r="D171" s="2" t="s">
        <v>156</v>
      </c>
      <c r="E171" s="6" t="s">
        <v>98</v>
      </c>
      <c r="F171" s="9" t="s">
        <v>99</v>
      </c>
      <c r="G171" s="2" t="s">
        <v>13</v>
      </c>
      <c r="H171" s="3">
        <v>6200</v>
      </c>
      <c r="I171" s="3">
        <v>6200</v>
      </c>
      <c r="J171" s="3">
        <v>6200</v>
      </c>
      <c r="K171" s="3">
        <v>0</v>
      </c>
      <c r="L171" s="5">
        <v>0</v>
      </c>
      <c r="M171" s="3">
        <v>0</v>
      </c>
      <c r="N171" s="5">
        <v>0</v>
      </c>
    </row>
    <row r="172" spans="1:14" x14ac:dyDescent="0.25">
      <c r="A172" s="2" t="s">
        <v>7</v>
      </c>
      <c r="B172" s="2" t="s">
        <v>8</v>
      </c>
      <c r="C172" s="2" t="s">
        <v>9</v>
      </c>
      <c r="D172" s="2" t="s">
        <v>156</v>
      </c>
      <c r="E172" s="6" t="s">
        <v>106</v>
      </c>
      <c r="F172" s="9" t="s">
        <v>107</v>
      </c>
      <c r="G172" s="2" t="s">
        <v>13</v>
      </c>
      <c r="H172" s="3">
        <v>40400</v>
      </c>
      <c r="I172" s="3">
        <v>40700</v>
      </c>
      <c r="J172" s="3">
        <v>39600</v>
      </c>
      <c r="K172" s="3">
        <v>-300</v>
      </c>
      <c r="L172" s="5">
        <v>-7.4000000000000003E-3</v>
      </c>
      <c r="M172" s="3">
        <v>800</v>
      </c>
      <c r="N172" s="5">
        <v>2.0199999999999999E-2</v>
      </c>
    </row>
    <row r="173" spans="1:14" x14ac:dyDescent="0.25">
      <c r="A173" s="2" t="s">
        <v>7</v>
      </c>
      <c r="B173" s="2" t="s">
        <v>8</v>
      </c>
      <c r="C173" s="2" t="s">
        <v>9</v>
      </c>
      <c r="D173" s="2" t="s">
        <v>156</v>
      </c>
      <c r="E173" s="6" t="s">
        <v>108</v>
      </c>
      <c r="F173" s="9" t="s">
        <v>109</v>
      </c>
      <c r="G173" s="2" t="s">
        <v>13</v>
      </c>
      <c r="H173" s="3">
        <v>1600</v>
      </c>
      <c r="I173" s="3">
        <v>1600</v>
      </c>
      <c r="J173" s="3">
        <v>1600</v>
      </c>
      <c r="K173" s="3">
        <v>0</v>
      </c>
      <c r="L173" s="5">
        <v>0</v>
      </c>
      <c r="M173" s="3">
        <v>0</v>
      </c>
      <c r="N173" s="5">
        <v>0</v>
      </c>
    </row>
    <row r="174" spans="1:14" x14ac:dyDescent="0.25">
      <c r="A174" s="2" t="s">
        <v>7</v>
      </c>
      <c r="B174" s="2" t="s">
        <v>8</v>
      </c>
      <c r="C174" s="2" t="s">
        <v>9</v>
      </c>
      <c r="D174" s="2" t="s">
        <v>156</v>
      </c>
      <c r="E174" s="6" t="s">
        <v>110</v>
      </c>
      <c r="F174" s="9" t="s">
        <v>111</v>
      </c>
      <c r="G174" s="2" t="s">
        <v>13</v>
      </c>
      <c r="H174" s="3">
        <v>28900</v>
      </c>
      <c r="I174" s="3">
        <v>28900</v>
      </c>
      <c r="J174" s="3">
        <v>28000</v>
      </c>
      <c r="K174" s="3">
        <v>0</v>
      </c>
      <c r="L174" s="5">
        <v>0</v>
      </c>
      <c r="M174" s="3">
        <v>900</v>
      </c>
      <c r="N174" s="5">
        <v>3.2099999999999997E-2</v>
      </c>
    </row>
    <row r="175" spans="1:14" x14ac:dyDescent="0.25">
      <c r="A175" s="2" t="s">
        <v>7</v>
      </c>
      <c r="B175" s="2" t="s">
        <v>8</v>
      </c>
      <c r="C175" s="2" t="s">
        <v>9</v>
      </c>
      <c r="D175" s="2" t="s">
        <v>156</v>
      </c>
      <c r="E175" s="6" t="s">
        <v>116</v>
      </c>
      <c r="F175" s="9" t="s">
        <v>117</v>
      </c>
      <c r="G175" s="2" t="s">
        <v>13</v>
      </c>
      <c r="H175" s="3">
        <v>9900</v>
      </c>
      <c r="I175" s="3">
        <v>10200</v>
      </c>
      <c r="J175" s="3">
        <v>10000</v>
      </c>
      <c r="K175" s="3">
        <v>-300</v>
      </c>
      <c r="L175" s="5">
        <v>-2.9399999999999999E-2</v>
      </c>
      <c r="M175" s="3">
        <v>-100</v>
      </c>
      <c r="N175" s="5">
        <v>-0.01</v>
      </c>
    </row>
    <row r="176" spans="1:14" x14ac:dyDescent="0.25">
      <c r="A176" s="2"/>
      <c r="B176" s="2"/>
      <c r="C176" s="2"/>
      <c r="D176" s="2"/>
      <c r="E176" s="6"/>
      <c r="F176" s="8" t="s">
        <v>187</v>
      </c>
      <c r="G176" s="2"/>
      <c r="H176" s="3"/>
      <c r="I176" s="3"/>
      <c r="J176" s="3"/>
      <c r="K176" s="3"/>
      <c r="L176" s="5"/>
      <c r="M176" s="3"/>
      <c r="N176" s="5"/>
    </row>
    <row r="177" spans="1:14" x14ac:dyDescent="0.25">
      <c r="A177" s="2"/>
      <c r="B177" s="2"/>
      <c r="C177" s="2"/>
      <c r="D177" s="2"/>
      <c r="E177" s="6"/>
      <c r="F177" s="8" t="s">
        <v>175</v>
      </c>
      <c r="G177" s="2"/>
      <c r="H177" s="3"/>
      <c r="I177" s="3"/>
      <c r="J177" s="3"/>
      <c r="K177" s="3"/>
      <c r="L177" s="5"/>
      <c r="M177" s="3"/>
      <c r="N177" s="5"/>
    </row>
    <row r="178" spans="1:14" x14ac:dyDescent="0.25">
      <c r="A178" s="2"/>
      <c r="B178" s="2"/>
      <c r="C178" s="2"/>
      <c r="D178" s="2"/>
      <c r="E178" s="6"/>
      <c r="F178" s="8" t="s">
        <v>178</v>
      </c>
      <c r="G178" s="2"/>
      <c r="H178" s="3"/>
      <c r="I178" s="3"/>
      <c r="J178" s="3"/>
      <c r="K178" s="3"/>
      <c r="L178" s="5"/>
      <c r="M178" s="3"/>
      <c r="N178" s="5"/>
    </row>
    <row r="179" spans="1:14" x14ac:dyDescent="0.25">
      <c r="A179" s="2"/>
      <c r="B179" s="2"/>
      <c r="C179" s="2"/>
      <c r="D179" s="2"/>
      <c r="E179" s="6"/>
      <c r="F179" s="9"/>
      <c r="G179" s="2"/>
      <c r="H179" s="3"/>
      <c r="I179" s="3"/>
      <c r="J179" s="3"/>
      <c r="K179" s="3"/>
      <c r="L179" s="5"/>
      <c r="M179" s="3"/>
      <c r="N179" s="5"/>
    </row>
    <row r="180" spans="1:14" x14ac:dyDescent="0.25">
      <c r="A180" s="2" t="s">
        <v>0</v>
      </c>
      <c r="B180" s="2" t="s">
        <v>1</v>
      </c>
      <c r="C180" s="2" t="s">
        <v>2</v>
      </c>
      <c r="D180" s="2" t="s">
        <v>3</v>
      </c>
      <c r="E180" s="6" t="s">
        <v>4</v>
      </c>
      <c r="F180" s="2" t="s">
        <v>5</v>
      </c>
      <c r="G180" s="2" t="s">
        <v>6</v>
      </c>
      <c r="H180" s="3" t="s">
        <v>168</v>
      </c>
      <c r="I180" s="3" t="s">
        <v>169</v>
      </c>
      <c r="J180" s="3" t="s">
        <v>170</v>
      </c>
      <c r="K180" s="3" t="s">
        <v>171</v>
      </c>
      <c r="L180" s="3" t="s">
        <v>172</v>
      </c>
      <c r="M180" s="3" t="s">
        <v>173</v>
      </c>
      <c r="N180" s="3" t="s">
        <v>174</v>
      </c>
    </row>
    <row r="181" spans="1:14" x14ac:dyDescent="0.25">
      <c r="A181" s="2" t="s">
        <v>7</v>
      </c>
      <c r="B181" s="2" t="s">
        <v>8</v>
      </c>
      <c r="C181" s="2" t="s">
        <v>9</v>
      </c>
      <c r="D181" s="2" t="s">
        <v>157</v>
      </c>
      <c r="E181" s="6" t="s">
        <v>11</v>
      </c>
      <c r="F181" s="9" t="s">
        <v>12</v>
      </c>
      <c r="G181" s="2" t="s">
        <v>13</v>
      </c>
      <c r="H181" s="3">
        <v>71300</v>
      </c>
      <c r="I181" s="3">
        <v>71600</v>
      </c>
      <c r="J181" s="3">
        <v>72900</v>
      </c>
      <c r="K181" s="3">
        <v>-300</v>
      </c>
      <c r="L181" s="5">
        <v>-4.1999999999999997E-3</v>
      </c>
      <c r="M181" s="4">
        <v>-1600</v>
      </c>
      <c r="N181" s="5">
        <v>-2.1899999999999999E-2</v>
      </c>
    </row>
    <row r="182" spans="1:14" x14ac:dyDescent="0.25">
      <c r="A182" s="2" t="s">
        <v>7</v>
      </c>
      <c r="B182" s="2" t="s">
        <v>8</v>
      </c>
      <c r="C182" s="2" t="s">
        <v>9</v>
      </c>
      <c r="D182" s="2" t="s">
        <v>157</v>
      </c>
      <c r="E182" s="6" t="s">
        <v>14</v>
      </c>
      <c r="F182" s="9" t="s">
        <v>15</v>
      </c>
      <c r="G182" s="2" t="s">
        <v>13</v>
      </c>
      <c r="H182" s="3">
        <v>57500</v>
      </c>
      <c r="I182" s="3">
        <v>57600</v>
      </c>
      <c r="J182" s="3">
        <v>59200</v>
      </c>
      <c r="K182" s="3">
        <v>-100</v>
      </c>
      <c r="L182" s="5">
        <v>-1.6999999999999999E-3</v>
      </c>
      <c r="M182" s="4">
        <v>-1700</v>
      </c>
      <c r="N182" s="5">
        <v>-2.87E-2</v>
      </c>
    </row>
    <row r="183" spans="1:14" x14ac:dyDescent="0.25">
      <c r="A183" s="2" t="s">
        <v>7</v>
      </c>
      <c r="B183" s="2" t="s">
        <v>8</v>
      </c>
      <c r="C183" s="2" t="s">
        <v>9</v>
      </c>
      <c r="D183" s="2" t="s">
        <v>157</v>
      </c>
      <c r="E183" s="6" t="s">
        <v>16</v>
      </c>
      <c r="F183" s="9" t="s">
        <v>17</v>
      </c>
      <c r="G183" s="2" t="s">
        <v>13</v>
      </c>
      <c r="H183" s="3">
        <v>14600</v>
      </c>
      <c r="I183" s="3">
        <v>14700</v>
      </c>
      <c r="J183" s="3">
        <v>14600</v>
      </c>
      <c r="K183" s="3">
        <v>-100</v>
      </c>
      <c r="L183" s="5">
        <v>-6.7999999999999996E-3</v>
      </c>
      <c r="M183" s="3">
        <v>0</v>
      </c>
      <c r="N183" s="5">
        <v>0</v>
      </c>
    </row>
    <row r="184" spans="1:14" x14ac:dyDescent="0.25">
      <c r="A184" s="2" t="s">
        <v>7</v>
      </c>
      <c r="B184" s="2" t="s">
        <v>8</v>
      </c>
      <c r="C184" s="2" t="s">
        <v>9</v>
      </c>
      <c r="D184" s="2" t="s">
        <v>157</v>
      </c>
      <c r="E184" s="6" t="s">
        <v>18</v>
      </c>
      <c r="F184" s="9" t="s">
        <v>19</v>
      </c>
      <c r="G184" s="2" t="s">
        <v>13</v>
      </c>
      <c r="H184" s="3">
        <v>56700</v>
      </c>
      <c r="I184" s="3">
        <v>56900</v>
      </c>
      <c r="J184" s="3">
        <v>58300</v>
      </c>
      <c r="K184" s="3">
        <v>-200</v>
      </c>
      <c r="L184" s="5">
        <v>-3.5000000000000001E-3</v>
      </c>
      <c r="M184" s="4">
        <v>-1600</v>
      </c>
      <c r="N184" s="5">
        <v>-2.7400000000000001E-2</v>
      </c>
    </row>
    <row r="185" spans="1:14" x14ac:dyDescent="0.25">
      <c r="A185" s="2" t="s">
        <v>7</v>
      </c>
      <c r="B185" s="2" t="s">
        <v>8</v>
      </c>
      <c r="C185" s="2" t="s">
        <v>9</v>
      </c>
      <c r="D185" s="2" t="s">
        <v>157</v>
      </c>
      <c r="E185" s="6" t="s">
        <v>20</v>
      </c>
      <c r="F185" s="9" t="s">
        <v>21</v>
      </c>
      <c r="G185" s="2" t="s">
        <v>13</v>
      </c>
      <c r="H185" s="3">
        <v>42900</v>
      </c>
      <c r="I185" s="3">
        <v>42900</v>
      </c>
      <c r="J185" s="3">
        <v>44600</v>
      </c>
      <c r="K185" s="3">
        <v>0</v>
      </c>
      <c r="L185" s="5">
        <v>0</v>
      </c>
      <c r="M185" s="4">
        <v>-1700</v>
      </c>
      <c r="N185" s="5">
        <v>-3.8100000000000002E-2</v>
      </c>
    </row>
    <row r="186" spans="1:14" x14ac:dyDescent="0.25">
      <c r="A186" s="2" t="s">
        <v>7</v>
      </c>
      <c r="B186" s="2" t="s">
        <v>8</v>
      </c>
      <c r="C186" s="2" t="s">
        <v>9</v>
      </c>
      <c r="D186" s="2" t="s">
        <v>157</v>
      </c>
      <c r="E186" s="6" t="s">
        <v>40</v>
      </c>
      <c r="F186" s="9" t="s">
        <v>41</v>
      </c>
      <c r="G186" s="2" t="s">
        <v>13</v>
      </c>
      <c r="H186" s="3">
        <v>14800</v>
      </c>
      <c r="I186" s="3">
        <v>14800</v>
      </c>
      <c r="J186" s="3">
        <v>15500</v>
      </c>
      <c r="K186" s="3">
        <v>0</v>
      </c>
      <c r="L186" s="5">
        <v>0</v>
      </c>
      <c r="M186" s="3">
        <v>-700</v>
      </c>
      <c r="N186" s="5">
        <v>-4.5199999999999997E-2</v>
      </c>
    </row>
    <row r="187" spans="1:14" x14ac:dyDescent="0.25">
      <c r="A187" s="2" t="s">
        <v>7</v>
      </c>
      <c r="B187" s="2" t="s">
        <v>8</v>
      </c>
      <c r="C187" s="2" t="s">
        <v>9</v>
      </c>
      <c r="D187" s="2" t="s">
        <v>157</v>
      </c>
      <c r="E187" s="6" t="s">
        <v>44</v>
      </c>
      <c r="F187" s="9" t="s">
        <v>45</v>
      </c>
      <c r="G187" s="2" t="s">
        <v>13</v>
      </c>
      <c r="H187" s="3">
        <v>7100</v>
      </c>
      <c r="I187" s="3">
        <v>7100</v>
      </c>
      <c r="J187" s="3">
        <v>7300</v>
      </c>
      <c r="K187" s="3">
        <v>0</v>
      </c>
      <c r="L187" s="5">
        <v>0</v>
      </c>
      <c r="M187" s="3">
        <v>-200</v>
      </c>
      <c r="N187" s="5">
        <v>-2.7400000000000001E-2</v>
      </c>
    </row>
    <row r="188" spans="1:14" x14ac:dyDescent="0.25">
      <c r="A188" s="2" t="s">
        <v>7</v>
      </c>
      <c r="B188" s="2" t="s">
        <v>8</v>
      </c>
      <c r="C188" s="2" t="s">
        <v>9</v>
      </c>
      <c r="D188" s="2" t="s">
        <v>157</v>
      </c>
      <c r="E188" s="6" t="s">
        <v>106</v>
      </c>
      <c r="F188" s="9" t="s">
        <v>107</v>
      </c>
      <c r="G188" s="2" t="s">
        <v>13</v>
      </c>
      <c r="H188" s="3">
        <v>13800</v>
      </c>
      <c r="I188" s="3">
        <v>14000</v>
      </c>
      <c r="J188" s="3">
        <v>13700</v>
      </c>
      <c r="K188" s="3">
        <v>-200</v>
      </c>
      <c r="L188" s="5">
        <v>-1.43E-2</v>
      </c>
      <c r="M188" s="3">
        <v>100</v>
      </c>
      <c r="N188" s="5">
        <v>7.3000000000000001E-3</v>
      </c>
    </row>
    <row r="189" spans="1:14" x14ac:dyDescent="0.25">
      <c r="A189" s="2" t="s">
        <v>7</v>
      </c>
      <c r="B189" s="2" t="s">
        <v>8</v>
      </c>
      <c r="C189" s="2" t="s">
        <v>9</v>
      </c>
      <c r="D189" s="2" t="s">
        <v>157</v>
      </c>
      <c r="E189" s="6" t="s">
        <v>108</v>
      </c>
      <c r="F189" s="9" t="s">
        <v>109</v>
      </c>
      <c r="G189" s="2" t="s">
        <v>13</v>
      </c>
      <c r="H189" s="3">
        <v>400</v>
      </c>
      <c r="I189" s="3">
        <v>400</v>
      </c>
      <c r="J189" s="3">
        <v>400</v>
      </c>
      <c r="K189" s="3">
        <v>0</v>
      </c>
      <c r="L189" s="5">
        <v>0</v>
      </c>
      <c r="M189" s="3">
        <v>0</v>
      </c>
      <c r="N189" s="5">
        <v>0</v>
      </c>
    </row>
    <row r="190" spans="1:14" x14ac:dyDescent="0.25">
      <c r="A190" s="2" t="s">
        <v>7</v>
      </c>
      <c r="B190" s="2" t="s">
        <v>8</v>
      </c>
      <c r="C190" s="2" t="s">
        <v>9</v>
      </c>
      <c r="D190" s="2" t="s">
        <v>157</v>
      </c>
      <c r="E190" s="6" t="s">
        <v>110</v>
      </c>
      <c r="F190" s="9" t="s">
        <v>111</v>
      </c>
      <c r="G190" s="2" t="s">
        <v>13</v>
      </c>
      <c r="H190" s="3">
        <v>7100</v>
      </c>
      <c r="I190" s="3">
        <v>7300</v>
      </c>
      <c r="J190" s="3">
        <v>7200</v>
      </c>
      <c r="K190" s="3">
        <v>-200</v>
      </c>
      <c r="L190" s="5">
        <v>-2.7400000000000001E-2</v>
      </c>
      <c r="M190" s="3">
        <v>-100</v>
      </c>
      <c r="N190" s="5">
        <v>-1.3899999999999999E-2</v>
      </c>
    </row>
    <row r="191" spans="1:14" x14ac:dyDescent="0.25">
      <c r="A191" s="2" t="s">
        <v>7</v>
      </c>
      <c r="B191" s="2" t="s">
        <v>8</v>
      </c>
      <c r="C191" s="2" t="s">
        <v>9</v>
      </c>
      <c r="D191" s="2" t="s">
        <v>157</v>
      </c>
      <c r="E191" s="6" t="s">
        <v>116</v>
      </c>
      <c r="F191" s="9" t="s">
        <v>117</v>
      </c>
      <c r="G191" s="2" t="s">
        <v>13</v>
      </c>
      <c r="H191" s="3">
        <v>6300</v>
      </c>
      <c r="I191" s="3">
        <v>6300</v>
      </c>
      <c r="J191" s="3">
        <v>6100</v>
      </c>
      <c r="K191" s="3">
        <v>0</v>
      </c>
      <c r="L191" s="5">
        <v>0</v>
      </c>
      <c r="M191" s="3">
        <v>200</v>
      </c>
      <c r="N191" s="5">
        <v>3.2800000000000003E-2</v>
      </c>
    </row>
    <row r="192" spans="1:14" x14ac:dyDescent="0.25">
      <c r="A192" s="2"/>
      <c r="B192" s="2"/>
      <c r="C192" s="2"/>
      <c r="D192" s="2"/>
      <c r="E192" s="6"/>
      <c r="F192" s="8" t="s">
        <v>187</v>
      </c>
      <c r="G192" s="2"/>
      <c r="H192" s="3"/>
      <c r="I192" s="3"/>
      <c r="J192" s="3"/>
      <c r="K192" s="3"/>
      <c r="L192" s="5"/>
      <c r="M192" s="3"/>
      <c r="N192" s="5"/>
    </row>
    <row r="193" spans="1:14" x14ac:dyDescent="0.25">
      <c r="A193" s="2"/>
      <c r="B193" s="2"/>
      <c r="C193" s="2"/>
      <c r="D193" s="2"/>
      <c r="E193" s="6"/>
      <c r="F193" s="8" t="s">
        <v>175</v>
      </c>
      <c r="G193" s="2"/>
      <c r="H193" s="3"/>
      <c r="I193" s="3"/>
      <c r="J193" s="3"/>
      <c r="K193" s="3"/>
      <c r="L193" s="5"/>
      <c r="M193" s="3"/>
      <c r="N193" s="5"/>
    </row>
    <row r="194" spans="1:14" x14ac:dyDescent="0.25">
      <c r="A194" s="2"/>
      <c r="B194" s="2"/>
      <c r="C194" s="2"/>
      <c r="D194" s="2"/>
      <c r="E194" s="6"/>
      <c r="F194" s="8" t="s">
        <v>179</v>
      </c>
      <c r="G194" s="2"/>
      <c r="H194" s="3"/>
      <c r="I194" s="3"/>
      <c r="J194" s="3"/>
      <c r="K194" s="3"/>
      <c r="L194" s="5"/>
      <c r="M194" s="3"/>
      <c r="N194" s="5"/>
    </row>
    <row r="195" spans="1:14" x14ac:dyDescent="0.25">
      <c r="A195" s="2"/>
      <c r="B195" s="2"/>
      <c r="C195" s="2"/>
      <c r="D195" s="2"/>
      <c r="E195" s="6"/>
      <c r="F195" s="9"/>
      <c r="G195" s="2"/>
      <c r="H195" s="3"/>
      <c r="I195" s="3"/>
      <c r="J195" s="3"/>
      <c r="K195" s="3"/>
      <c r="L195" s="5"/>
      <c r="M195" s="3"/>
      <c r="N195" s="5"/>
    </row>
    <row r="196" spans="1:14" x14ac:dyDescent="0.25">
      <c r="A196" s="2" t="s">
        <v>0</v>
      </c>
      <c r="B196" s="2" t="s">
        <v>1</v>
      </c>
      <c r="C196" s="2" t="s">
        <v>2</v>
      </c>
      <c r="D196" s="2" t="s">
        <v>3</v>
      </c>
      <c r="E196" s="6" t="s">
        <v>4</v>
      </c>
      <c r="F196" s="2" t="s">
        <v>5</v>
      </c>
      <c r="G196" s="2" t="s">
        <v>6</v>
      </c>
      <c r="H196" s="3" t="s">
        <v>168</v>
      </c>
      <c r="I196" s="3" t="s">
        <v>169</v>
      </c>
      <c r="J196" s="3" t="s">
        <v>170</v>
      </c>
      <c r="K196" s="3" t="s">
        <v>171</v>
      </c>
      <c r="L196" s="3" t="s">
        <v>172</v>
      </c>
      <c r="M196" s="3" t="s">
        <v>173</v>
      </c>
      <c r="N196" s="3" t="s">
        <v>174</v>
      </c>
    </row>
    <row r="197" spans="1:14" x14ac:dyDescent="0.25">
      <c r="A197" s="2" t="s">
        <v>7</v>
      </c>
      <c r="B197" s="2" t="s">
        <v>8</v>
      </c>
      <c r="C197" s="2" t="s">
        <v>9</v>
      </c>
      <c r="D197" s="2" t="s">
        <v>158</v>
      </c>
      <c r="E197" s="6" t="s">
        <v>11</v>
      </c>
      <c r="F197" s="9" t="s">
        <v>12</v>
      </c>
      <c r="G197" s="2" t="s">
        <v>13</v>
      </c>
      <c r="H197" s="3">
        <v>104700</v>
      </c>
      <c r="I197" s="3">
        <v>104600</v>
      </c>
      <c r="J197" s="3">
        <v>105300</v>
      </c>
      <c r="K197" s="3">
        <v>100</v>
      </c>
      <c r="L197" s="5">
        <v>1E-3</v>
      </c>
      <c r="M197" s="3">
        <v>-600</v>
      </c>
      <c r="N197" s="5">
        <v>-5.7000000000000002E-3</v>
      </c>
    </row>
    <row r="198" spans="1:14" x14ac:dyDescent="0.25">
      <c r="A198" s="2" t="s">
        <v>7</v>
      </c>
      <c r="B198" s="2" t="s">
        <v>8</v>
      </c>
      <c r="C198" s="2" t="s">
        <v>9</v>
      </c>
      <c r="D198" s="2" t="s">
        <v>158</v>
      </c>
      <c r="E198" s="6" t="s">
        <v>14</v>
      </c>
      <c r="F198" s="9" t="s">
        <v>15</v>
      </c>
      <c r="G198" s="2" t="s">
        <v>13</v>
      </c>
      <c r="H198" s="3">
        <v>91500</v>
      </c>
      <c r="I198" s="3">
        <v>91300</v>
      </c>
      <c r="J198" s="3">
        <v>92100</v>
      </c>
      <c r="K198" s="3">
        <v>200</v>
      </c>
      <c r="L198" s="5">
        <v>2.2000000000000001E-3</v>
      </c>
      <c r="M198" s="3">
        <v>-600</v>
      </c>
      <c r="N198" s="5">
        <v>-6.4999999999999997E-3</v>
      </c>
    </row>
    <row r="199" spans="1:14" x14ac:dyDescent="0.25">
      <c r="A199" s="2" t="s">
        <v>7</v>
      </c>
      <c r="B199" s="2" t="s">
        <v>8</v>
      </c>
      <c r="C199" s="2" t="s">
        <v>9</v>
      </c>
      <c r="D199" s="2" t="s">
        <v>158</v>
      </c>
      <c r="E199" s="6" t="s">
        <v>16</v>
      </c>
      <c r="F199" s="9" t="s">
        <v>17</v>
      </c>
      <c r="G199" s="2" t="s">
        <v>13</v>
      </c>
      <c r="H199" s="3">
        <v>20000</v>
      </c>
      <c r="I199" s="3">
        <v>20000</v>
      </c>
      <c r="J199" s="3">
        <v>20200</v>
      </c>
      <c r="K199" s="3">
        <v>0</v>
      </c>
      <c r="L199" s="5">
        <v>0</v>
      </c>
      <c r="M199" s="3">
        <v>-200</v>
      </c>
      <c r="N199" s="5">
        <v>-9.9000000000000008E-3</v>
      </c>
    </row>
    <row r="200" spans="1:14" x14ac:dyDescent="0.25">
      <c r="A200" s="2" t="s">
        <v>7</v>
      </c>
      <c r="B200" s="2" t="s">
        <v>8</v>
      </c>
      <c r="C200" s="2" t="s">
        <v>9</v>
      </c>
      <c r="D200" s="2" t="s">
        <v>158</v>
      </c>
      <c r="E200" s="6" t="s">
        <v>18</v>
      </c>
      <c r="F200" s="9" t="s">
        <v>19</v>
      </c>
      <c r="G200" s="2" t="s">
        <v>13</v>
      </c>
      <c r="H200" s="3">
        <v>84700</v>
      </c>
      <c r="I200" s="3">
        <v>84600</v>
      </c>
      <c r="J200" s="3">
        <v>85100</v>
      </c>
      <c r="K200" s="3">
        <v>100</v>
      </c>
      <c r="L200" s="5">
        <v>1.1999999999999999E-3</v>
      </c>
      <c r="M200" s="3">
        <v>-400</v>
      </c>
      <c r="N200" s="5">
        <v>-4.7000000000000002E-3</v>
      </c>
    </row>
    <row r="201" spans="1:14" x14ac:dyDescent="0.25">
      <c r="A201" s="2" t="s">
        <v>7</v>
      </c>
      <c r="B201" s="2" t="s">
        <v>8</v>
      </c>
      <c r="C201" s="2" t="s">
        <v>9</v>
      </c>
      <c r="D201" s="2" t="s">
        <v>158</v>
      </c>
      <c r="E201" s="6" t="s">
        <v>20</v>
      </c>
      <c r="F201" s="9" t="s">
        <v>21</v>
      </c>
      <c r="G201" s="2" t="s">
        <v>13</v>
      </c>
      <c r="H201" s="3">
        <v>71500</v>
      </c>
      <c r="I201" s="3">
        <v>71300</v>
      </c>
      <c r="J201" s="3">
        <v>71900</v>
      </c>
      <c r="K201" s="3">
        <v>200</v>
      </c>
      <c r="L201" s="5">
        <v>2.8E-3</v>
      </c>
      <c r="M201" s="3">
        <v>-400</v>
      </c>
      <c r="N201" s="5">
        <v>-5.5999999999999999E-3</v>
      </c>
    </row>
    <row r="202" spans="1:14" x14ac:dyDescent="0.25">
      <c r="A202" s="2" t="s">
        <v>7</v>
      </c>
      <c r="B202" s="2" t="s">
        <v>8</v>
      </c>
      <c r="C202" s="2" t="s">
        <v>9</v>
      </c>
      <c r="D202" s="2" t="s">
        <v>158</v>
      </c>
      <c r="E202" s="6" t="s">
        <v>24</v>
      </c>
      <c r="F202" s="9" t="s">
        <v>25</v>
      </c>
      <c r="G202" s="2" t="s">
        <v>13</v>
      </c>
      <c r="H202" s="3">
        <v>6200</v>
      </c>
      <c r="I202" s="3">
        <v>6100</v>
      </c>
      <c r="J202" s="3">
        <v>6200</v>
      </c>
      <c r="K202" s="3">
        <v>100</v>
      </c>
      <c r="L202" s="5">
        <v>1.6400000000000001E-2</v>
      </c>
      <c r="M202" s="3">
        <v>0</v>
      </c>
      <c r="N202" s="5">
        <v>0</v>
      </c>
    </row>
    <row r="203" spans="1:14" x14ac:dyDescent="0.25">
      <c r="A203" s="2" t="s">
        <v>7</v>
      </c>
      <c r="B203" s="2" t="s">
        <v>8</v>
      </c>
      <c r="C203" s="2" t="s">
        <v>9</v>
      </c>
      <c r="D203" s="2" t="s">
        <v>158</v>
      </c>
      <c r="E203" s="6" t="s">
        <v>34</v>
      </c>
      <c r="F203" s="9" t="s">
        <v>35</v>
      </c>
      <c r="G203" s="2" t="s">
        <v>13</v>
      </c>
      <c r="H203" s="3">
        <v>13800</v>
      </c>
      <c r="I203" s="3">
        <v>13900</v>
      </c>
      <c r="J203" s="3">
        <v>14000</v>
      </c>
      <c r="K203" s="3">
        <v>-100</v>
      </c>
      <c r="L203" s="5">
        <v>-7.1999999999999998E-3</v>
      </c>
      <c r="M203" s="3">
        <v>-200</v>
      </c>
      <c r="N203" s="5">
        <v>-1.43E-2</v>
      </c>
    </row>
    <row r="204" spans="1:14" x14ac:dyDescent="0.25">
      <c r="A204" s="2" t="s">
        <v>7</v>
      </c>
      <c r="B204" s="2" t="s">
        <v>8</v>
      </c>
      <c r="C204" s="2" t="s">
        <v>9</v>
      </c>
      <c r="D204" s="2" t="s">
        <v>158</v>
      </c>
      <c r="E204" s="6" t="s">
        <v>40</v>
      </c>
      <c r="F204" s="9" t="s">
        <v>41</v>
      </c>
      <c r="G204" s="2" t="s">
        <v>13</v>
      </c>
      <c r="H204" s="3">
        <v>18100</v>
      </c>
      <c r="I204" s="3">
        <v>18100</v>
      </c>
      <c r="J204" s="3">
        <v>18500</v>
      </c>
      <c r="K204" s="3">
        <v>0</v>
      </c>
      <c r="L204" s="5">
        <v>0</v>
      </c>
      <c r="M204" s="3">
        <v>-400</v>
      </c>
      <c r="N204" s="5">
        <v>-2.1600000000000001E-2</v>
      </c>
    </row>
    <row r="205" spans="1:14" x14ac:dyDescent="0.25">
      <c r="A205" s="2" t="s">
        <v>7</v>
      </c>
      <c r="B205" s="2" t="s">
        <v>8</v>
      </c>
      <c r="C205" s="2" t="s">
        <v>9</v>
      </c>
      <c r="D205" s="2" t="s">
        <v>158</v>
      </c>
      <c r="E205" s="6" t="s">
        <v>42</v>
      </c>
      <c r="F205" s="9" t="s">
        <v>43</v>
      </c>
      <c r="G205" s="2" t="s">
        <v>13</v>
      </c>
      <c r="H205" s="3">
        <v>3400</v>
      </c>
      <c r="I205" s="3">
        <v>3400</v>
      </c>
      <c r="J205" s="3">
        <v>3500</v>
      </c>
      <c r="K205" s="3">
        <v>0</v>
      </c>
      <c r="L205" s="5">
        <v>0</v>
      </c>
      <c r="M205" s="3">
        <v>-100</v>
      </c>
      <c r="N205" s="5">
        <v>-2.86E-2</v>
      </c>
    </row>
    <row r="206" spans="1:14" x14ac:dyDescent="0.25">
      <c r="A206" s="2" t="s">
        <v>7</v>
      </c>
      <c r="B206" s="2" t="s">
        <v>8</v>
      </c>
      <c r="C206" s="2" t="s">
        <v>9</v>
      </c>
      <c r="D206" s="2" t="s">
        <v>158</v>
      </c>
      <c r="E206" s="6" t="s">
        <v>44</v>
      </c>
      <c r="F206" s="9" t="s">
        <v>45</v>
      </c>
      <c r="G206" s="2" t="s">
        <v>13</v>
      </c>
      <c r="H206" s="3">
        <v>12300</v>
      </c>
      <c r="I206" s="3">
        <v>12300</v>
      </c>
      <c r="J206" s="3">
        <v>12600</v>
      </c>
      <c r="K206" s="3">
        <v>0</v>
      </c>
      <c r="L206" s="5">
        <v>0</v>
      </c>
      <c r="M206" s="3">
        <v>-300</v>
      </c>
      <c r="N206" s="5">
        <v>-2.3800000000000002E-2</v>
      </c>
    </row>
    <row r="207" spans="1:14" x14ac:dyDescent="0.25">
      <c r="A207" s="2" t="s">
        <v>7</v>
      </c>
      <c r="B207" s="2" t="s">
        <v>8</v>
      </c>
      <c r="C207" s="2" t="s">
        <v>9</v>
      </c>
      <c r="D207" s="2" t="s">
        <v>158</v>
      </c>
      <c r="E207" s="6" t="s">
        <v>46</v>
      </c>
      <c r="F207" s="9" t="s">
        <v>47</v>
      </c>
      <c r="G207" s="2" t="s">
        <v>13</v>
      </c>
      <c r="H207" s="3">
        <v>2400</v>
      </c>
      <c r="I207" s="3">
        <v>2400</v>
      </c>
      <c r="J207" s="3">
        <v>2400</v>
      </c>
      <c r="K207" s="3">
        <v>0</v>
      </c>
      <c r="L207" s="5">
        <v>0</v>
      </c>
      <c r="M207" s="3">
        <v>0</v>
      </c>
      <c r="N207" s="5">
        <v>0</v>
      </c>
    </row>
    <row r="208" spans="1:14" x14ac:dyDescent="0.25">
      <c r="A208" s="2" t="s">
        <v>7</v>
      </c>
      <c r="B208" s="2" t="s">
        <v>8</v>
      </c>
      <c r="C208" s="2" t="s">
        <v>9</v>
      </c>
      <c r="D208" s="2" t="s">
        <v>158</v>
      </c>
      <c r="E208" s="6" t="s">
        <v>52</v>
      </c>
      <c r="F208" s="9" t="s">
        <v>53</v>
      </c>
      <c r="G208" s="2" t="s">
        <v>13</v>
      </c>
      <c r="H208" s="3">
        <v>600</v>
      </c>
      <c r="I208" s="3">
        <v>600</v>
      </c>
      <c r="J208" s="3">
        <v>700</v>
      </c>
      <c r="K208" s="3">
        <v>0</v>
      </c>
      <c r="L208" s="5">
        <v>0</v>
      </c>
      <c r="M208" s="3">
        <v>-100</v>
      </c>
      <c r="N208" s="5">
        <v>-0.1429</v>
      </c>
    </row>
    <row r="209" spans="1:14" x14ac:dyDescent="0.25">
      <c r="A209" s="2" t="s">
        <v>7</v>
      </c>
      <c r="B209" s="2" t="s">
        <v>8</v>
      </c>
      <c r="C209" s="2" t="s">
        <v>9</v>
      </c>
      <c r="D209" s="2" t="s">
        <v>158</v>
      </c>
      <c r="E209" s="6" t="s">
        <v>54</v>
      </c>
      <c r="F209" s="9" t="s">
        <v>55</v>
      </c>
      <c r="G209" s="2" t="s">
        <v>13</v>
      </c>
      <c r="H209" s="3">
        <v>5100</v>
      </c>
      <c r="I209" s="3">
        <v>5100</v>
      </c>
      <c r="J209" s="3">
        <v>5100</v>
      </c>
      <c r="K209" s="3">
        <v>0</v>
      </c>
      <c r="L209" s="5">
        <v>0</v>
      </c>
      <c r="M209" s="3">
        <v>0</v>
      </c>
      <c r="N209" s="5">
        <v>0</v>
      </c>
    </row>
    <row r="210" spans="1:14" x14ac:dyDescent="0.25">
      <c r="A210" s="2" t="s">
        <v>7</v>
      </c>
      <c r="B210" s="2" t="s">
        <v>8</v>
      </c>
      <c r="C210" s="2" t="s">
        <v>9</v>
      </c>
      <c r="D210" s="2" t="s">
        <v>158</v>
      </c>
      <c r="E210" s="6" t="s">
        <v>60</v>
      </c>
      <c r="F210" s="9" t="s">
        <v>61</v>
      </c>
      <c r="G210" s="2" t="s">
        <v>13</v>
      </c>
      <c r="H210" s="3">
        <v>10500</v>
      </c>
      <c r="I210" s="3">
        <v>10600</v>
      </c>
      <c r="J210" s="3">
        <v>10500</v>
      </c>
      <c r="K210" s="3">
        <v>-100</v>
      </c>
      <c r="L210" s="5">
        <v>-9.4000000000000004E-3</v>
      </c>
      <c r="M210" s="3">
        <v>0</v>
      </c>
      <c r="N210" s="5">
        <v>0</v>
      </c>
    </row>
    <row r="211" spans="1:14" x14ac:dyDescent="0.25">
      <c r="A211" s="2" t="s">
        <v>7</v>
      </c>
      <c r="B211" s="2" t="s">
        <v>8</v>
      </c>
      <c r="C211" s="2" t="s">
        <v>9</v>
      </c>
      <c r="D211" s="2" t="s">
        <v>158</v>
      </c>
      <c r="E211" s="6" t="s">
        <v>72</v>
      </c>
      <c r="F211" s="9" t="s">
        <v>73</v>
      </c>
      <c r="G211" s="2" t="s">
        <v>13</v>
      </c>
      <c r="H211" s="3">
        <v>20800</v>
      </c>
      <c r="I211" s="3">
        <v>20800</v>
      </c>
      <c r="J211" s="3">
        <v>20700</v>
      </c>
      <c r="K211" s="3">
        <v>0</v>
      </c>
      <c r="L211" s="5">
        <v>0</v>
      </c>
      <c r="M211" s="3">
        <v>100</v>
      </c>
      <c r="N211" s="5">
        <v>4.7999999999999996E-3</v>
      </c>
    </row>
    <row r="212" spans="1:14" x14ac:dyDescent="0.25">
      <c r="A212" s="2" t="s">
        <v>7</v>
      </c>
      <c r="B212" s="2" t="s">
        <v>8</v>
      </c>
      <c r="C212" s="2" t="s">
        <v>9</v>
      </c>
      <c r="D212" s="2" t="s">
        <v>158</v>
      </c>
      <c r="E212" s="6" t="s">
        <v>88</v>
      </c>
      <c r="F212" s="9" t="s">
        <v>89</v>
      </c>
      <c r="G212" s="2" t="s">
        <v>13</v>
      </c>
      <c r="H212" s="3">
        <v>11600</v>
      </c>
      <c r="I212" s="3">
        <v>11300</v>
      </c>
      <c r="J212" s="3">
        <v>11700</v>
      </c>
      <c r="K212" s="3">
        <v>300</v>
      </c>
      <c r="L212" s="5">
        <v>2.6499999999999999E-2</v>
      </c>
      <c r="M212" s="3">
        <v>-100</v>
      </c>
      <c r="N212" s="5">
        <v>-8.5000000000000006E-3</v>
      </c>
    </row>
    <row r="213" spans="1:14" x14ac:dyDescent="0.25">
      <c r="A213" s="2" t="s">
        <v>7</v>
      </c>
      <c r="B213" s="2" t="s">
        <v>8</v>
      </c>
      <c r="C213" s="2" t="s">
        <v>9</v>
      </c>
      <c r="D213" s="2" t="s">
        <v>158</v>
      </c>
      <c r="E213" s="6" t="s">
        <v>98</v>
      </c>
      <c r="F213" s="9" t="s">
        <v>99</v>
      </c>
      <c r="G213" s="2" t="s">
        <v>13</v>
      </c>
      <c r="H213" s="3">
        <v>4800</v>
      </c>
      <c r="I213" s="3">
        <v>4800</v>
      </c>
      <c r="J213" s="3">
        <v>4700</v>
      </c>
      <c r="K213" s="3">
        <v>0</v>
      </c>
      <c r="L213" s="5">
        <v>0</v>
      </c>
      <c r="M213" s="3">
        <v>100</v>
      </c>
      <c r="N213" s="5">
        <v>2.1299999999999999E-2</v>
      </c>
    </row>
    <row r="214" spans="1:14" x14ac:dyDescent="0.25">
      <c r="A214" s="2" t="s">
        <v>7</v>
      </c>
      <c r="B214" s="2" t="s">
        <v>8</v>
      </c>
      <c r="C214" s="2" t="s">
        <v>9</v>
      </c>
      <c r="D214" s="2" t="s">
        <v>158</v>
      </c>
      <c r="E214" s="6" t="s">
        <v>106</v>
      </c>
      <c r="F214" s="9" t="s">
        <v>107</v>
      </c>
      <c r="G214" s="2" t="s">
        <v>13</v>
      </c>
      <c r="H214" s="3">
        <v>13200</v>
      </c>
      <c r="I214" s="3">
        <v>13300</v>
      </c>
      <c r="J214" s="3">
        <v>13200</v>
      </c>
      <c r="K214" s="3">
        <v>-100</v>
      </c>
      <c r="L214" s="5">
        <v>-7.4999999999999997E-3</v>
      </c>
      <c r="M214" s="3">
        <v>0</v>
      </c>
      <c r="N214" s="5">
        <v>0</v>
      </c>
    </row>
    <row r="215" spans="1:14" x14ac:dyDescent="0.25">
      <c r="A215" s="2" t="s">
        <v>7</v>
      </c>
      <c r="B215" s="2" t="s">
        <v>8</v>
      </c>
      <c r="C215" s="2" t="s">
        <v>9</v>
      </c>
      <c r="D215" s="2" t="s">
        <v>158</v>
      </c>
      <c r="E215" s="6" t="s">
        <v>108</v>
      </c>
      <c r="F215" s="9" t="s">
        <v>109</v>
      </c>
      <c r="G215" s="2" t="s">
        <v>13</v>
      </c>
      <c r="H215" s="3">
        <v>600</v>
      </c>
      <c r="I215" s="3">
        <v>600</v>
      </c>
      <c r="J215" s="3">
        <v>600</v>
      </c>
      <c r="K215" s="3">
        <v>0</v>
      </c>
      <c r="L215" s="5">
        <v>0</v>
      </c>
      <c r="M215" s="3">
        <v>0</v>
      </c>
      <c r="N215" s="5">
        <v>0</v>
      </c>
    </row>
    <row r="216" spans="1:14" x14ac:dyDescent="0.25">
      <c r="A216" s="2" t="s">
        <v>7</v>
      </c>
      <c r="B216" s="2" t="s">
        <v>8</v>
      </c>
      <c r="C216" s="2" t="s">
        <v>9</v>
      </c>
      <c r="D216" s="2" t="s">
        <v>158</v>
      </c>
      <c r="E216" s="6" t="s">
        <v>110</v>
      </c>
      <c r="F216" s="9" t="s">
        <v>111</v>
      </c>
      <c r="G216" s="2" t="s">
        <v>13</v>
      </c>
      <c r="H216" s="3">
        <v>2200</v>
      </c>
      <c r="I216" s="3">
        <v>2200</v>
      </c>
      <c r="J216" s="3">
        <v>2200</v>
      </c>
      <c r="K216" s="3">
        <v>0</v>
      </c>
      <c r="L216" s="5">
        <v>0</v>
      </c>
      <c r="M216" s="3">
        <v>0</v>
      </c>
      <c r="N216" s="5">
        <v>0</v>
      </c>
    </row>
    <row r="217" spans="1:14" x14ac:dyDescent="0.25">
      <c r="A217" s="2" t="s">
        <v>7</v>
      </c>
      <c r="B217" s="2" t="s">
        <v>8</v>
      </c>
      <c r="C217" s="2" t="s">
        <v>9</v>
      </c>
      <c r="D217" s="2" t="s">
        <v>158</v>
      </c>
      <c r="E217" s="6" t="s">
        <v>116</v>
      </c>
      <c r="F217" s="9" t="s">
        <v>117</v>
      </c>
      <c r="G217" s="2" t="s">
        <v>13</v>
      </c>
      <c r="H217" s="3">
        <v>10400</v>
      </c>
      <c r="I217" s="3">
        <v>10500</v>
      </c>
      <c r="J217" s="3">
        <v>10400</v>
      </c>
      <c r="K217" s="3">
        <v>-100</v>
      </c>
      <c r="L217" s="5">
        <v>-9.4999999999999998E-3</v>
      </c>
      <c r="M217" s="3">
        <v>0</v>
      </c>
      <c r="N217" s="5">
        <v>0</v>
      </c>
    </row>
    <row r="218" spans="1:14" x14ac:dyDescent="0.25">
      <c r="A218" s="2"/>
      <c r="B218" s="2"/>
      <c r="C218" s="2"/>
      <c r="D218" s="2"/>
      <c r="E218" s="6"/>
      <c r="F218" s="8" t="s">
        <v>187</v>
      </c>
      <c r="G218" s="2"/>
      <c r="H218" s="3"/>
      <c r="I218" s="3"/>
      <c r="J218" s="3"/>
      <c r="K218" s="3"/>
      <c r="L218" s="5"/>
      <c r="M218" s="3"/>
      <c r="N218" s="5"/>
    </row>
    <row r="219" spans="1:14" x14ac:dyDescent="0.25">
      <c r="A219" s="2"/>
      <c r="B219" s="2"/>
      <c r="C219" s="2"/>
      <c r="D219" s="2"/>
      <c r="E219" s="6"/>
      <c r="F219" s="8" t="s">
        <v>175</v>
      </c>
      <c r="G219" s="2"/>
      <c r="H219" s="3"/>
      <c r="I219" s="3"/>
      <c r="J219" s="3"/>
      <c r="K219" s="3"/>
      <c r="L219" s="5"/>
      <c r="M219" s="3"/>
      <c r="N219" s="5"/>
    </row>
    <row r="220" spans="1:14" x14ac:dyDescent="0.25">
      <c r="A220" s="2"/>
      <c r="B220" s="2"/>
      <c r="C220" s="2"/>
      <c r="D220" s="2"/>
      <c r="E220" s="6"/>
      <c r="F220" s="8" t="s">
        <v>180</v>
      </c>
      <c r="G220" s="2"/>
      <c r="H220" s="3"/>
      <c r="I220" s="3"/>
      <c r="J220" s="3"/>
      <c r="K220" s="3"/>
      <c r="L220" s="5"/>
      <c r="M220" s="3"/>
      <c r="N220" s="5"/>
    </row>
    <row r="221" spans="1:14" x14ac:dyDescent="0.25">
      <c r="A221" s="2"/>
      <c r="B221" s="2"/>
      <c r="C221" s="2"/>
      <c r="D221" s="2"/>
      <c r="E221" s="6"/>
      <c r="F221" s="9"/>
      <c r="G221" s="2"/>
      <c r="H221" s="3"/>
      <c r="I221" s="3"/>
      <c r="J221" s="3"/>
      <c r="K221" s="3"/>
      <c r="L221" s="5"/>
      <c r="M221" s="3"/>
      <c r="N221" s="5"/>
    </row>
    <row r="222" spans="1:14" x14ac:dyDescent="0.25">
      <c r="A222" s="2" t="s">
        <v>0</v>
      </c>
      <c r="B222" s="2" t="s">
        <v>1</v>
      </c>
      <c r="C222" s="2" t="s">
        <v>2</v>
      </c>
      <c r="D222" s="2" t="s">
        <v>3</v>
      </c>
      <c r="E222" s="6" t="s">
        <v>4</v>
      </c>
      <c r="F222" s="2" t="s">
        <v>5</v>
      </c>
      <c r="G222" s="2" t="s">
        <v>6</v>
      </c>
      <c r="H222" s="3" t="s">
        <v>168</v>
      </c>
      <c r="I222" s="3" t="s">
        <v>169</v>
      </c>
      <c r="J222" s="3" t="s">
        <v>170</v>
      </c>
      <c r="K222" s="3" t="s">
        <v>171</v>
      </c>
      <c r="L222" s="3" t="s">
        <v>172</v>
      </c>
      <c r="M222" s="3" t="s">
        <v>173</v>
      </c>
      <c r="N222" s="3" t="s">
        <v>174</v>
      </c>
    </row>
    <row r="223" spans="1:14" x14ac:dyDescent="0.25">
      <c r="A223" s="2" t="s">
        <v>7</v>
      </c>
      <c r="B223" s="2" t="s">
        <v>8</v>
      </c>
      <c r="C223" s="2" t="s">
        <v>9</v>
      </c>
      <c r="D223" s="2" t="s">
        <v>159</v>
      </c>
      <c r="E223" s="6" t="s">
        <v>11</v>
      </c>
      <c r="F223" s="9" t="s">
        <v>12</v>
      </c>
      <c r="G223" s="2" t="s">
        <v>13</v>
      </c>
      <c r="H223" s="3">
        <v>726300</v>
      </c>
      <c r="I223" s="3">
        <v>719900</v>
      </c>
      <c r="J223" s="3">
        <v>715600</v>
      </c>
      <c r="K223" s="4">
        <v>6400</v>
      </c>
      <c r="L223" s="5">
        <v>8.8999999999999999E-3</v>
      </c>
      <c r="M223" s="4">
        <v>10700</v>
      </c>
      <c r="N223" s="5">
        <v>1.4999999999999999E-2</v>
      </c>
    </row>
    <row r="224" spans="1:14" x14ac:dyDescent="0.25">
      <c r="A224" s="2" t="s">
        <v>7</v>
      </c>
      <c r="B224" s="2" t="s">
        <v>8</v>
      </c>
      <c r="C224" s="2" t="s">
        <v>9</v>
      </c>
      <c r="D224" s="2" t="s">
        <v>159</v>
      </c>
      <c r="E224" s="6" t="s">
        <v>14</v>
      </c>
      <c r="F224" s="9" t="s">
        <v>15</v>
      </c>
      <c r="G224" s="2" t="s">
        <v>13</v>
      </c>
      <c r="H224" s="3">
        <v>611100</v>
      </c>
      <c r="I224" s="3">
        <v>604100</v>
      </c>
      <c r="J224" s="3">
        <v>602000</v>
      </c>
      <c r="K224" s="4">
        <v>7000</v>
      </c>
      <c r="L224" s="5">
        <v>1.1599999999999999E-2</v>
      </c>
      <c r="M224" s="4">
        <v>9100</v>
      </c>
      <c r="N224" s="5">
        <v>1.5100000000000001E-2</v>
      </c>
    </row>
    <row r="225" spans="1:14" x14ac:dyDescent="0.25">
      <c r="A225" s="2" t="s">
        <v>7</v>
      </c>
      <c r="B225" s="2" t="s">
        <v>8</v>
      </c>
      <c r="C225" s="2" t="s">
        <v>9</v>
      </c>
      <c r="D225" s="2" t="s">
        <v>159</v>
      </c>
      <c r="E225" s="6" t="s">
        <v>16</v>
      </c>
      <c r="F225" s="9" t="s">
        <v>17</v>
      </c>
      <c r="G225" s="2" t="s">
        <v>13</v>
      </c>
      <c r="H225" s="3">
        <v>75600</v>
      </c>
      <c r="I225" s="3">
        <v>74800</v>
      </c>
      <c r="J225" s="3">
        <v>74400</v>
      </c>
      <c r="K225" s="3">
        <v>800</v>
      </c>
      <c r="L225" s="5">
        <v>1.0699999999999999E-2</v>
      </c>
      <c r="M225" s="4">
        <v>1200</v>
      </c>
      <c r="N225" s="5">
        <v>1.61E-2</v>
      </c>
    </row>
    <row r="226" spans="1:14" x14ac:dyDescent="0.25">
      <c r="A226" s="2" t="s">
        <v>7</v>
      </c>
      <c r="B226" s="2" t="s">
        <v>8</v>
      </c>
      <c r="C226" s="2" t="s">
        <v>9</v>
      </c>
      <c r="D226" s="2" t="s">
        <v>159</v>
      </c>
      <c r="E226" s="6" t="s">
        <v>18</v>
      </c>
      <c r="F226" s="9" t="s">
        <v>19</v>
      </c>
      <c r="G226" s="2" t="s">
        <v>13</v>
      </c>
      <c r="H226" s="3">
        <v>650700</v>
      </c>
      <c r="I226" s="3">
        <v>645100</v>
      </c>
      <c r="J226" s="3">
        <v>641200</v>
      </c>
      <c r="K226" s="4">
        <v>5600</v>
      </c>
      <c r="L226" s="5">
        <v>8.6999999999999994E-3</v>
      </c>
      <c r="M226" s="4">
        <v>9500</v>
      </c>
      <c r="N226" s="5">
        <v>1.4800000000000001E-2</v>
      </c>
    </row>
    <row r="227" spans="1:14" x14ac:dyDescent="0.25">
      <c r="A227" s="2" t="s">
        <v>7</v>
      </c>
      <c r="B227" s="2" t="s">
        <v>8</v>
      </c>
      <c r="C227" s="2" t="s">
        <v>9</v>
      </c>
      <c r="D227" s="2" t="s">
        <v>159</v>
      </c>
      <c r="E227" s="6" t="s">
        <v>20</v>
      </c>
      <c r="F227" s="9" t="s">
        <v>21</v>
      </c>
      <c r="G227" s="2" t="s">
        <v>13</v>
      </c>
      <c r="H227" s="3">
        <v>535500</v>
      </c>
      <c r="I227" s="3">
        <v>529300</v>
      </c>
      <c r="J227" s="3">
        <v>527600</v>
      </c>
      <c r="K227" s="4">
        <v>6200</v>
      </c>
      <c r="L227" s="5">
        <v>1.17E-2</v>
      </c>
      <c r="M227" s="4">
        <v>7900</v>
      </c>
      <c r="N227" s="5">
        <v>1.4999999999999999E-2</v>
      </c>
    </row>
    <row r="228" spans="1:14" x14ac:dyDescent="0.25">
      <c r="A228" s="2" t="s">
        <v>7</v>
      </c>
      <c r="B228" s="2" t="s">
        <v>8</v>
      </c>
      <c r="C228" s="2" t="s">
        <v>9</v>
      </c>
      <c r="D228" s="2" t="s">
        <v>159</v>
      </c>
      <c r="E228" s="6" t="s">
        <v>24</v>
      </c>
      <c r="F228" s="9" t="s">
        <v>25</v>
      </c>
      <c r="G228" s="2" t="s">
        <v>13</v>
      </c>
      <c r="H228" s="3">
        <v>43300</v>
      </c>
      <c r="I228" s="3">
        <v>42500</v>
      </c>
      <c r="J228" s="3">
        <v>42500</v>
      </c>
      <c r="K228" s="3">
        <v>800</v>
      </c>
      <c r="L228" s="5">
        <v>1.8800000000000001E-2</v>
      </c>
      <c r="M228" s="3">
        <v>800</v>
      </c>
      <c r="N228" s="5">
        <v>1.8800000000000001E-2</v>
      </c>
    </row>
    <row r="229" spans="1:14" x14ac:dyDescent="0.25">
      <c r="A229" s="2" t="s">
        <v>7</v>
      </c>
      <c r="B229" s="2" t="s">
        <v>8</v>
      </c>
      <c r="C229" s="2" t="s">
        <v>9</v>
      </c>
      <c r="D229" s="2" t="s">
        <v>159</v>
      </c>
      <c r="E229" s="6" t="s">
        <v>34</v>
      </c>
      <c r="F229" s="9" t="s">
        <v>35</v>
      </c>
      <c r="G229" s="2" t="s">
        <v>13</v>
      </c>
      <c r="H229" s="3">
        <v>32300</v>
      </c>
      <c r="I229" s="3">
        <v>32300</v>
      </c>
      <c r="J229" s="3">
        <v>31900</v>
      </c>
      <c r="K229" s="3">
        <v>0</v>
      </c>
      <c r="L229" s="5">
        <v>0</v>
      </c>
      <c r="M229" s="3">
        <v>400</v>
      </c>
      <c r="N229" s="5">
        <v>1.2500000000000001E-2</v>
      </c>
    </row>
    <row r="230" spans="1:14" x14ac:dyDescent="0.25">
      <c r="A230" s="2" t="s">
        <v>7</v>
      </c>
      <c r="B230" s="2" t="s">
        <v>8</v>
      </c>
      <c r="C230" s="2" t="s">
        <v>9</v>
      </c>
      <c r="D230" s="2" t="s">
        <v>159</v>
      </c>
      <c r="E230" s="6" t="s">
        <v>40</v>
      </c>
      <c r="F230" s="9" t="s">
        <v>41</v>
      </c>
      <c r="G230" s="2" t="s">
        <v>13</v>
      </c>
      <c r="H230" s="3">
        <v>133200</v>
      </c>
      <c r="I230" s="3">
        <v>132900</v>
      </c>
      <c r="J230" s="3">
        <v>129600</v>
      </c>
      <c r="K230" s="3">
        <v>300</v>
      </c>
      <c r="L230" s="5">
        <v>2.3E-3</v>
      </c>
      <c r="M230" s="4">
        <v>3600</v>
      </c>
      <c r="N230" s="5">
        <v>2.7799999999999998E-2</v>
      </c>
    </row>
    <row r="231" spans="1:14" x14ac:dyDescent="0.25">
      <c r="A231" s="2" t="s">
        <v>7</v>
      </c>
      <c r="B231" s="2" t="s">
        <v>8</v>
      </c>
      <c r="C231" s="2" t="s">
        <v>9</v>
      </c>
      <c r="D231" s="2" t="s">
        <v>159</v>
      </c>
      <c r="E231" s="6" t="s">
        <v>42</v>
      </c>
      <c r="F231" s="9" t="s">
        <v>43</v>
      </c>
      <c r="G231" s="2" t="s">
        <v>13</v>
      </c>
      <c r="H231" s="3">
        <v>27000</v>
      </c>
      <c r="I231" s="3">
        <v>27100</v>
      </c>
      <c r="J231" s="3">
        <v>26900</v>
      </c>
      <c r="K231" s="3">
        <v>-100</v>
      </c>
      <c r="L231" s="5">
        <v>-3.7000000000000002E-3</v>
      </c>
      <c r="M231" s="3">
        <v>100</v>
      </c>
      <c r="N231" s="5">
        <v>3.7000000000000002E-3</v>
      </c>
    </row>
    <row r="232" spans="1:14" x14ac:dyDescent="0.25">
      <c r="A232" s="2" t="s">
        <v>7</v>
      </c>
      <c r="B232" s="2" t="s">
        <v>8</v>
      </c>
      <c r="C232" s="2" t="s">
        <v>9</v>
      </c>
      <c r="D232" s="2" t="s">
        <v>159</v>
      </c>
      <c r="E232" s="6" t="s">
        <v>44</v>
      </c>
      <c r="F232" s="9" t="s">
        <v>45</v>
      </c>
      <c r="G232" s="2" t="s">
        <v>13</v>
      </c>
      <c r="H232" s="3">
        <v>64800</v>
      </c>
      <c r="I232" s="3">
        <v>64200</v>
      </c>
      <c r="J232" s="3">
        <v>64600</v>
      </c>
      <c r="K232" s="3">
        <v>600</v>
      </c>
      <c r="L232" s="5">
        <v>9.2999999999999992E-3</v>
      </c>
      <c r="M232" s="3">
        <v>200</v>
      </c>
      <c r="N232" s="5">
        <v>3.0999999999999999E-3</v>
      </c>
    </row>
    <row r="233" spans="1:14" x14ac:dyDescent="0.25">
      <c r="A233" s="2" t="s">
        <v>7</v>
      </c>
      <c r="B233" s="2" t="s">
        <v>8</v>
      </c>
      <c r="C233" s="2" t="s">
        <v>9</v>
      </c>
      <c r="D233" s="2" t="s">
        <v>159</v>
      </c>
      <c r="E233" s="6" t="s">
        <v>46</v>
      </c>
      <c r="F233" s="9" t="s">
        <v>47</v>
      </c>
      <c r="G233" s="2" t="s">
        <v>13</v>
      </c>
      <c r="H233" s="3">
        <v>41400</v>
      </c>
      <c r="I233" s="3">
        <v>41600</v>
      </c>
      <c r="J233" s="3">
        <v>38100</v>
      </c>
      <c r="K233" s="3">
        <v>-200</v>
      </c>
      <c r="L233" s="5">
        <v>-4.7999999999999996E-3</v>
      </c>
      <c r="M233" s="4">
        <v>3300</v>
      </c>
      <c r="N233" s="5">
        <v>8.6599999999999996E-2</v>
      </c>
    </row>
    <row r="234" spans="1:14" x14ac:dyDescent="0.25">
      <c r="A234" s="2" t="s">
        <v>7</v>
      </c>
      <c r="B234" s="2" t="s">
        <v>8</v>
      </c>
      <c r="C234" s="2" t="s">
        <v>9</v>
      </c>
      <c r="D234" s="2" t="s">
        <v>159</v>
      </c>
      <c r="E234" s="6" t="s">
        <v>52</v>
      </c>
      <c r="F234" s="9" t="s">
        <v>53</v>
      </c>
      <c r="G234" s="2" t="s">
        <v>13</v>
      </c>
      <c r="H234" s="3">
        <v>6300</v>
      </c>
      <c r="I234" s="3">
        <v>6300</v>
      </c>
      <c r="J234" s="3">
        <v>6400</v>
      </c>
      <c r="K234" s="3">
        <v>0</v>
      </c>
      <c r="L234" s="5">
        <v>0</v>
      </c>
      <c r="M234" s="3">
        <v>-100</v>
      </c>
      <c r="N234" s="5">
        <v>-1.5599999999999999E-2</v>
      </c>
    </row>
    <row r="235" spans="1:14" x14ac:dyDescent="0.25">
      <c r="A235" s="2" t="s">
        <v>7</v>
      </c>
      <c r="B235" s="2" t="s">
        <v>8</v>
      </c>
      <c r="C235" s="2" t="s">
        <v>9</v>
      </c>
      <c r="D235" s="2" t="s">
        <v>159</v>
      </c>
      <c r="E235" s="6" t="s">
        <v>54</v>
      </c>
      <c r="F235" s="9" t="s">
        <v>55</v>
      </c>
      <c r="G235" s="2" t="s">
        <v>13</v>
      </c>
      <c r="H235" s="3">
        <v>58100</v>
      </c>
      <c r="I235" s="3">
        <v>57500</v>
      </c>
      <c r="J235" s="3">
        <v>57500</v>
      </c>
      <c r="K235" s="3">
        <v>600</v>
      </c>
      <c r="L235" s="5">
        <v>1.04E-2</v>
      </c>
      <c r="M235" s="3">
        <v>600</v>
      </c>
      <c r="N235" s="5">
        <v>1.04E-2</v>
      </c>
    </row>
    <row r="236" spans="1:14" x14ac:dyDescent="0.25">
      <c r="A236" s="2" t="s">
        <v>7</v>
      </c>
      <c r="B236" s="2" t="s">
        <v>8</v>
      </c>
      <c r="C236" s="2" t="s">
        <v>9</v>
      </c>
      <c r="D236" s="2" t="s">
        <v>159</v>
      </c>
      <c r="E236" s="6" t="s">
        <v>60</v>
      </c>
      <c r="F236" s="9" t="s">
        <v>61</v>
      </c>
      <c r="G236" s="2" t="s">
        <v>13</v>
      </c>
      <c r="H236" s="3">
        <v>124100</v>
      </c>
      <c r="I236" s="3">
        <v>122500</v>
      </c>
      <c r="J236" s="3">
        <v>124700</v>
      </c>
      <c r="K236" s="4">
        <v>1600</v>
      </c>
      <c r="L236" s="5">
        <v>1.3100000000000001E-2</v>
      </c>
      <c r="M236" s="3">
        <v>-600</v>
      </c>
      <c r="N236" s="5">
        <v>-4.7999999999999996E-3</v>
      </c>
    </row>
    <row r="237" spans="1:14" x14ac:dyDescent="0.25">
      <c r="A237" s="2" t="s">
        <v>7</v>
      </c>
      <c r="B237" s="2" t="s">
        <v>8</v>
      </c>
      <c r="C237" s="2" t="s">
        <v>9</v>
      </c>
      <c r="D237" s="2" t="s">
        <v>159</v>
      </c>
      <c r="E237" s="6" t="s">
        <v>62</v>
      </c>
      <c r="F237" s="9" t="s">
        <v>63</v>
      </c>
      <c r="G237" s="2" t="s">
        <v>13</v>
      </c>
      <c r="H237" s="3">
        <v>48200</v>
      </c>
      <c r="I237" s="3">
        <v>47900</v>
      </c>
      <c r="J237" s="3">
        <v>48700</v>
      </c>
      <c r="K237" s="3">
        <v>300</v>
      </c>
      <c r="L237" s="5">
        <v>6.3E-3</v>
      </c>
      <c r="M237" s="3">
        <v>-500</v>
      </c>
      <c r="N237" s="5">
        <v>-1.03E-2</v>
      </c>
    </row>
    <row r="238" spans="1:14" x14ac:dyDescent="0.25">
      <c r="A238" s="2" t="s">
        <v>7</v>
      </c>
      <c r="B238" s="2" t="s">
        <v>8</v>
      </c>
      <c r="C238" s="2" t="s">
        <v>9</v>
      </c>
      <c r="D238" s="2" t="s">
        <v>159</v>
      </c>
      <c r="E238" s="6" t="s">
        <v>66</v>
      </c>
      <c r="F238" s="9" t="s">
        <v>67</v>
      </c>
      <c r="G238" s="2" t="s">
        <v>13</v>
      </c>
      <c r="H238" s="3">
        <v>23700</v>
      </c>
      <c r="I238" s="3">
        <v>23600</v>
      </c>
      <c r="J238" s="3">
        <v>23400</v>
      </c>
      <c r="K238" s="3">
        <v>100</v>
      </c>
      <c r="L238" s="5">
        <v>4.1999999999999997E-3</v>
      </c>
      <c r="M238" s="3">
        <v>300</v>
      </c>
      <c r="N238" s="5">
        <v>1.2800000000000001E-2</v>
      </c>
    </row>
    <row r="239" spans="1:14" ht="23.25" x14ac:dyDescent="0.25">
      <c r="A239" s="2" t="s">
        <v>7</v>
      </c>
      <c r="B239" s="2" t="s">
        <v>8</v>
      </c>
      <c r="C239" s="2" t="s">
        <v>9</v>
      </c>
      <c r="D239" s="2" t="s">
        <v>159</v>
      </c>
      <c r="E239" s="6" t="s">
        <v>68</v>
      </c>
      <c r="F239" s="9" t="s">
        <v>69</v>
      </c>
      <c r="G239" s="2" t="s">
        <v>13</v>
      </c>
      <c r="H239" s="3">
        <v>52200</v>
      </c>
      <c r="I239" s="3">
        <v>51000</v>
      </c>
      <c r="J239" s="3">
        <v>52600</v>
      </c>
      <c r="K239" s="4">
        <v>1200</v>
      </c>
      <c r="L239" s="5">
        <v>2.35E-2</v>
      </c>
      <c r="M239" s="3">
        <v>-400</v>
      </c>
      <c r="N239" s="5">
        <v>-7.6E-3</v>
      </c>
    </row>
    <row r="240" spans="1:14" x14ac:dyDescent="0.25">
      <c r="A240" s="2" t="s">
        <v>7</v>
      </c>
      <c r="B240" s="2" t="s">
        <v>8</v>
      </c>
      <c r="C240" s="2" t="s">
        <v>9</v>
      </c>
      <c r="D240" s="2" t="s">
        <v>159</v>
      </c>
      <c r="E240" s="6" t="s">
        <v>70</v>
      </c>
      <c r="F240" s="9" t="s">
        <v>71</v>
      </c>
      <c r="G240" s="2" t="s">
        <v>13</v>
      </c>
      <c r="H240" s="3">
        <v>19100</v>
      </c>
      <c r="I240" s="3">
        <v>18900</v>
      </c>
      <c r="J240" s="3">
        <v>20600</v>
      </c>
      <c r="K240" s="3">
        <v>200</v>
      </c>
      <c r="L240" s="5">
        <v>1.06E-2</v>
      </c>
      <c r="M240" s="4">
        <v>-1500</v>
      </c>
      <c r="N240" s="5">
        <v>-7.2800000000000004E-2</v>
      </c>
    </row>
    <row r="241" spans="1:14" x14ac:dyDescent="0.25">
      <c r="A241" s="2" t="s">
        <v>7</v>
      </c>
      <c r="B241" s="2" t="s">
        <v>8</v>
      </c>
      <c r="C241" s="2" t="s">
        <v>9</v>
      </c>
      <c r="D241" s="2" t="s">
        <v>159</v>
      </c>
      <c r="E241" s="6" t="s">
        <v>72</v>
      </c>
      <c r="F241" s="9" t="s">
        <v>73</v>
      </c>
      <c r="G241" s="2" t="s">
        <v>13</v>
      </c>
      <c r="H241" s="3">
        <v>110600</v>
      </c>
      <c r="I241" s="3">
        <v>110100</v>
      </c>
      <c r="J241" s="3">
        <v>107900</v>
      </c>
      <c r="K241" s="3">
        <v>500</v>
      </c>
      <c r="L241" s="5">
        <v>4.4999999999999997E-3</v>
      </c>
      <c r="M241" s="4">
        <v>2700</v>
      </c>
      <c r="N241" s="5">
        <v>2.5000000000000001E-2</v>
      </c>
    </row>
    <row r="242" spans="1:14" x14ac:dyDescent="0.25">
      <c r="A242" s="2" t="s">
        <v>7</v>
      </c>
      <c r="B242" s="2" t="s">
        <v>8</v>
      </c>
      <c r="C242" s="2" t="s">
        <v>9</v>
      </c>
      <c r="D242" s="2" t="s">
        <v>159</v>
      </c>
      <c r="E242" s="6" t="s">
        <v>78</v>
      </c>
      <c r="F242" s="9" t="s">
        <v>79</v>
      </c>
      <c r="G242" s="2" t="s">
        <v>13</v>
      </c>
      <c r="H242" s="3">
        <v>95600</v>
      </c>
      <c r="I242" s="3">
        <v>95400</v>
      </c>
      <c r="J242" s="3">
        <v>91300</v>
      </c>
      <c r="K242" s="3">
        <v>200</v>
      </c>
      <c r="L242" s="5">
        <v>2.0999999999999999E-3</v>
      </c>
      <c r="M242" s="4">
        <v>4300</v>
      </c>
      <c r="N242" s="5">
        <v>4.7100000000000003E-2</v>
      </c>
    </row>
    <row r="243" spans="1:14" x14ac:dyDescent="0.25">
      <c r="A243" s="2" t="s">
        <v>7</v>
      </c>
      <c r="B243" s="2" t="s">
        <v>8</v>
      </c>
      <c r="C243" s="2" t="s">
        <v>9</v>
      </c>
      <c r="D243" s="2" t="s">
        <v>159</v>
      </c>
      <c r="E243" s="6" t="s">
        <v>88</v>
      </c>
      <c r="F243" s="9" t="s">
        <v>89</v>
      </c>
      <c r="G243" s="2" t="s">
        <v>13</v>
      </c>
      <c r="H243" s="3">
        <v>70200</v>
      </c>
      <c r="I243" s="3">
        <v>67100</v>
      </c>
      <c r="J243" s="3">
        <v>68500</v>
      </c>
      <c r="K243" s="4">
        <v>3100</v>
      </c>
      <c r="L243" s="5">
        <v>4.6199999999999998E-2</v>
      </c>
      <c r="M243" s="4">
        <v>1700</v>
      </c>
      <c r="N243" s="5">
        <v>2.4799999999999999E-2</v>
      </c>
    </row>
    <row r="244" spans="1:14" x14ac:dyDescent="0.25">
      <c r="A244" s="2" t="s">
        <v>7</v>
      </c>
      <c r="B244" s="2" t="s">
        <v>8</v>
      </c>
      <c r="C244" s="2" t="s">
        <v>9</v>
      </c>
      <c r="D244" s="2" t="s">
        <v>159</v>
      </c>
      <c r="E244" s="6" t="s">
        <v>92</v>
      </c>
      <c r="F244" s="9" t="s">
        <v>93</v>
      </c>
      <c r="G244" s="2" t="s">
        <v>13</v>
      </c>
      <c r="H244" s="3">
        <v>53900</v>
      </c>
      <c r="I244" s="3">
        <v>52200</v>
      </c>
      <c r="J244" s="3">
        <v>53700</v>
      </c>
      <c r="K244" s="4">
        <v>1700</v>
      </c>
      <c r="L244" s="5">
        <v>3.2599999999999997E-2</v>
      </c>
      <c r="M244" s="3">
        <v>200</v>
      </c>
      <c r="N244" s="5">
        <v>3.7000000000000002E-3</v>
      </c>
    </row>
    <row r="245" spans="1:14" x14ac:dyDescent="0.25">
      <c r="A245" s="2" t="s">
        <v>7</v>
      </c>
      <c r="B245" s="2" t="s">
        <v>8</v>
      </c>
      <c r="C245" s="2" t="s">
        <v>9</v>
      </c>
      <c r="D245" s="2" t="s">
        <v>159</v>
      </c>
      <c r="E245" s="6" t="s">
        <v>98</v>
      </c>
      <c r="F245" s="9" t="s">
        <v>99</v>
      </c>
      <c r="G245" s="2" t="s">
        <v>13</v>
      </c>
      <c r="H245" s="3">
        <v>33000</v>
      </c>
      <c r="I245" s="3">
        <v>32900</v>
      </c>
      <c r="J245" s="3">
        <v>33000</v>
      </c>
      <c r="K245" s="3">
        <v>100</v>
      </c>
      <c r="L245" s="5">
        <v>3.0000000000000001E-3</v>
      </c>
      <c r="M245" s="3">
        <v>0</v>
      </c>
      <c r="N245" s="5">
        <v>0</v>
      </c>
    </row>
    <row r="246" spans="1:14" x14ac:dyDescent="0.25">
      <c r="A246" s="2" t="s">
        <v>7</v>
      </c>
      <c r="B246" s="2" t="s">
        <v>8</v>
      </c>
      <c r="C246" s="2" t="s">
        <v>9</v>
      </c>
      <c r="D246" s="2" t="s">
        <v>159</v>
      </c>
      <c r="E246" s="6" t="s">
        <v>106</v>
      </c>
      <c r="F246" s="9" t="s">
        <v>107</v>
      </c>
      <c r="G246" s="2" t="s">
        <v>13</v>
      </c>
      <c r="H246" s="3">
        <v>115200</v>
      </c>
      <c r="I246" s="3">
        <v>115800</v>
      </c>
      <c r="J246" s="3">
        <v>113600</v>
      </c>
      <c r="K246" s="3">
        <v>-600</v>
      </c>
      <c r="L246" s="5">
        <v>-5.1999999999999998E-3</v>
      </c>
      <c r="M246" s="4">
        <v>1600</v>
      </c>
      <c r="N246" s="5">
        <v>1.41E-2</v>
      </c>
    </row>
    <row r="247" spans="1:14" x14ac:dyDescent="0.25">
      <c r="A247" s="2" t="s">
        <v>7</v>
      </c>
      <c r="B247" s="2" t="s">
        <v>8</v>
      </c>
      <c r="C247" s="2" t="s">
        <v>9</v>
      </c>
      <c r="D247" s="2" t="s">
        <v>159</v>
      </c>
      <c r="E247" s="6" t="s">
        <v>108</v>
      </c>
      <c r="F247" s="9" t="s">
        <v>109</v>
      </c>
      <c r="G247" s="2" t="s">
        <v>13</v>
      </c>
      <c r="H247" s="3">
        <v>18500</v>
      </c>
      <c r="I247" s="3">
        <v>18600</v>
      </c>
      <c r="J247" s="3">
        <v>18400</v>
      </c>
      <c r="K247" s="3">
        <v>-100</v>
      </c>
      <c r="L247" s="5">
        <v>-5.4000000000000003E-3</v>
      </c>
      <c r="M247" s="3">
        <v>100</v>
      </c>
      <c r="N247" s="5">
        <v>5.4000000000000003E-3</v>
      </c>
    </row>
    <row r="248" spans="1:14" x14ac:dyDescent="0.25">
      <c r="A248" s="2" t="s">
        <v>7</v>
      </c>
      <c r="B248" s="2" t="s">
        <v>8</v>
      </c>
      <c r="C248" s="2" t="s">
        <v>9</v>
      </c>
      <c r="D248" s="2" t="s">
        <v>159</v>
      </c>
      <c r="E248" s="6" t="s">
        <v>110</v>
      </c>
      <c r="F248" s="9" t="s">
        <v>111</v>
      </c>
      <c r="G248" s="2" t="s">
        <v>13</v>
      </c>
      <c r="H248" s="3">
        <v>38600</v>
      </c>
      <c r="I248" s="3">
        <v>38400</v>
      </c>
      <c r="J248" s="3">
        <v>38400</v>
      </c>
      <c r="K248" s="3">
        <v>200</v>
      </c>
      <c r="L248" s="5">
        <v>5.1999999999999998E-3</v>
      </c>
      <c r="M248" s="3">
        <v>200</v>
      </c>
      <c r="N248" s="5">
        <v>5.1999999999999998E-3</v>
      </c>
    </row>
    <row r="249" spans="1:14" x14ac:dyDescent="0.25">
      <c r="A249" s="2" t="s">
        <v>7</v>
      </c>
      <c r="B249" s="2" t="s">
        <v>8</v>
      </c>
      <c r="C249" s="2" t="s">
        <v>9</v>
      </c>
      <c r="D249" s="2" t="s">
        <v>159</v>
      </c>
      <c r="E249" s="6" t="s">
        <v>116</v>
      </c>
      <c r="F249" s="9" t="s">
        <v>117</v>
      </c>
      <c r="G249" s="2" t="s">
        <v>13</v>
      </c>
      <c r="H249" s="3">
        <v>58100</v>
      </c>
      <c r="I249" s="3">
        <v>58800</v>
      </c>
      <c r="J249" s="3">
        <v>56800</v>
      </c>
      <c r="K249" s="3">
        <v>-700</v>
      </c>
      <c r="L249" s="5">
        <v>-1.1900000000000001E-2</v>
      </c>
      <c r="M249" s="4">
        <v>1300</v>
      </c>
      <c r="N249" s="5">
        <v>2.29E-2</v>
      </c>
    </row>
    <row r="250" spans="1:14" x14ac:dyDescent="0.25">
      <c r="A250" s="2"/>
      <c r="B250" s="2"/>
      <c r="C250" s="2"/>
      <c r="D250" s="2"/>
      <c r="E250" s="6"/>
      <c r="F250" s="8" t="s">
        <v>187</v>
      </c>
      <c r="G250" s="2"/>
      <c r="H250" s="3"/>
      <c r="I250" s="3"/>
      <c r="J250" s="3"/>
      <c r="K250" s="3"/>
      <c r="L250" s="5"/>
      <c r="M250" s="4"/>
      <c r="N250" s="5"/>
    </row>
    <row r="251" spans="1:14" x14ac:dyDescent="0.25">
      <c r="A251" s="2"/>
      <c r="B251" s="2"/>
      <c r="C251" s="2"/>
      <c r="D251" s="2"/>
      <c r="E251" s="6"/>
      <c r="F251" s="8" t="s">
        <v>175</v>
      </c>
      <c r="G251" s="2"/>
      <c r="H251" s="3"/>
      <c r="I251" s="3"/>
      <c r="J251" s="3"/>
      <c r="K251" s="3"/>
      <c r="L251" s="5"/>
      <c r="M251" s="4"/>
      <c r="N251" s="5"/>
    </row>
    <row r="252" spans="1:14" x14ac:dyDescent="0.25">
      <c r="A252" s="2"/>
      <c r="B252" s="2"/>
      <c r="C252" s="2"/>
      <c r="D252" s="2"/>
      <c r="E252" s="6"/>
      <c r="F252" s="8" t="s">
        <v>181</v>
      </c>
      <c r="G252" s="2"/>
      <c r="H252" s="3"/>
      <c r="I252" s="3"/>
      <c r="J252" s="3"/>
      <c r="K252" s="3"/>
      <c r="L252" s="5"/>
      <c r="M252" s="4"/>
      <c r="N252" s="5"/>
    </row>
    <row r="253" spans="1:14" x14ac:dyDescent="0.25">
      <c r="A253" s="2"/>
      <c r="B253" s="2"/>
      <c r="C253" s="2"/>
      <c r="D253" s="2"/>
      <c r="E253" s="6"/>
      <c r="F253" s="9"/>
      <c r="G253" s="2"/>
      <c r="H253" s="3"/>
      <c r="I253" s="3"/>
      <c r="J253" s="3"/>
      <c r="K253" s="3"/>
      <c r="L253" s="5"/>
      <c r="M253" s="4"/>
      <c r="N253" s="5"/>
    </row>
    <row r="254" spans="1:14" x14ac:dyDescent="0.25">
      <c r="A254" s="2" t="s">
        <v>0</v>
      </c>
      <c r="B254" s="2" t="s">
        <v>1</v>
      </c>
      <c r="C254" s="2" t="s">
        <v>2</v>
      </c>
      <c r="D254" s="2" t="s">
        <v>3</v>
      </c>
      <c r="E254" s="6" t="s">
        <v>4</v>
      </c>
      <c r="F254" s="2" t="s">
        <v>5</v>
      </c>
      <c r="G254" s="2" t="s">
        <v>6</v>
      </c>
      <c r="H254" s="3" t="s">
        <v>168</v>
      </c>
      <c r="I254" s="3" t="s">
        <v>169</v>
      </c>
      <c r="J254" s="3" t="s">
        <v>170</v>
      </c>
      <c r="K254" s="3" t="s">
        <v>171</v>
      </c>
      <c r="L254" s="3" t="s">
        <v>172</v>
      </c>
      <c r="M254" s="3" t="s">
        <v>173</v>
      </c>
      <c r="N254" s="3" t="s">
        <v>174</v>
      </c>
    </row>
    <row r="255" spans="1:14" x14ac:dyDescent="0.25">
      <c r="A255" s="2" t="s">
        <v>7</v>
      </c>
      <c r="B255" s="2" t="s">
        <v>8</v>
      </c>
      <c r="C255" s="2" t="s">
        <v>9</v>
      </c>
      <c r="D255" s="2" t="s">
        <v>160</v>
      </c>
      <c r="E255" s="6" t="s">
        <v>11</v>
      </c>
      <c r="F255" s="9" t="s">
        <v>12</v>
      </c>
      <c r="G255" s="2" t="s">
        <v>13</v>
      </c>
      <c r="H255" s="3">
        <v>168400</v>
      </c>
      <c r="I255" s="3">
        <v>168400</v>
      </c>
      <c r="J255" s="3">
        <v>167600</v>
      </c>
      <c r="K255" s="3">
        <v>0</v>
      </c>
      <c r="L255" s="5">
        <v>0</v>
      </c>
      <c r="M255" s="3">
        <v>800</v>
      </c>
      <c r="N255" s="5">
        <v>4.7999999999999996E-3</v>
      </c>
    </row>
    <row r="256" spans="1:14" x14ac:dyDescent="0.25">
      <c r="A256" s="2" t="s">
        <v>7</v>
      </c>
      <c r="B256" s="2" t="s">
        <v>8</v>
      </c>
      <c r="C256" s="2" t="s">
        <v>9</v>
      </c>
      <c r="D256" s="2" t="s">
        <v>160</v>
      </c>
      <c r="E256" s="6" t="s">
        <v>14</v>
      </c>
      <c r="F256" s="9" t="s">
        <v>15</v>
      </c>
      <c r="G256" s="2" t="s">
        <v>13</v>
      </c>
      <c r="H256" s="3">
        <v>142500</v>
      </c>
      <c r="I256" s="3">
        <v>142200</v>
      </c>
      <c r="J256" s="3">
        <v>141800</v>
      </c>
      <c r="K256" s="3">
        <v>300</v>
      </c>
      <c r="L256" s="5">
        <v>2.0999999999999999E-3</v>
      </c>
      <c r="M256" s="3">
        <v>700</v>
      </c>
      <c r="N256" s="5">
        <v>4.8999999999999998E-3</v>
      </c>
    </row>
    <row r="257" spans="1:14" x14ac:dyDescent="0.25">
      <c r="A257" s="2" t="s">
        <v>7</v>
      </c>
      <c r="B257" s="2" t="s">
        <v>8</v>
      </c>
      <c r="C257" s="2" t="s">
        <v>9</v>
      </c>
      <c r="D257" s="2" t="s">
        <v>160</v>
      </c>
      <c r="E257" s="6" t="s">
        <v>16</v>
      </c>
      <c r="F257" s="9" t="s">
        <v>17</v>
      </c>
      <c r="G257" s="2" t="s">
        <v>13</v>
      </c>
      <c r="H257" s="3">
        <v>27600</v>
      </c>
      <c r="I257" s="3">
        <v>27500</v>
      </c>
      <c r="J257" s="3">
        <v>26800</v>
      </c>
      <c r="K257" s="3">
        <v>100</v>
      </c>
      <c r="L257" s="5">
        <v>3.5999999999999999E-3</v>
      </c>
      <c r="M257" s="3">
        <v>800</v>
      </c>
      <c r="N257" s="5">
        <v>2.9899999999999999E-2</v>
      </c>
    </row>
    <row r="258" spans="1:14" x14ac:dyDescent="0.25">
      <c r="A258" s="2" t="s">
        <v>7</v>
      </c>
      <c r="B258" s="2" t="s">
        <v>8</v>
      </c>
      <c r="C258" s="2" t="s">
        <v>9</v>
      </c>
      <c r="D258" s="2" t="s">
        <v>160</v>
      </c>
      <c r="E258" s="6" t="s">
        <v>18</v>
      </c>
      <c r="F258" s="9" t="s">
        <v>19</v>
      </c>
      <c r="G258" s="2" t="s">
        <v>13</v>
      </c>
      <c r="H258" s="3">
        <v>140800</v>
      </c>
      <c r="I258" s="3">
        <v>140900</v>
      </c>
      <c r="J258" s="3">
        <v>140800</v>
      </c>
      <c r="K258" s="3">
        <v>-100</v>
      </c>
      <c r="L258" s="5">
        <v>-6.9999999999999999E-4</v>
      </c>
      <c r="M258" s="3">
        <v>0</v>
      </c>
      <c r="N258" s="5">
        <v>0</v>
      </c>
    </row>
    <row r="259" spans="1:14" x14ac:dyDescent="0.25">
      <c r="A259" s="2" t="s">
        <v>7</v>
      </c>
      <c r="B259" s="2" t="s">
        <v>8</v>
      </c>
      <c r="C259" s="2" t="s">
        <v>9</v>
      </c>
      <c r="D259" s="2" t="s">
        <v>160</v>
      </c>
      <c r="E259" s="6" t="s">
        <v>20</v>
      </c>
      <c r="F259" s="9" t="s">
        <v>21</v>
      </c>
      <c r="G259" s="2" t="s">
        <v>13</v>
      </c>
      <c r="H259" s="3">
        <v>114900</v>
      </c>
      <c r="I259" s="3">
        <v>114700</v>
      </c>
      <c r="J259" s="3">
        <v>115000</v>
      </c>
      <c r="K259" s="3">
        <v>200</v>
      </c>
      <c r="L259" s="5">
        <v>1.6999999999999999E-3</v>
      </c>
      <c r="M259" s="3">
        <v>-100</v>
      </c>
      <c r="N259" s="5">
        <v>-8.9999999999999998E-4</v>
      </c>
    </row>
    <row r="260" spans="1:14" x14ac:dyDescent="0.25">
      <c r="A260" s="2" t="s">
        <v>7</v>
      </c>
      <c r="B260" s="2" t="s">
        <v>8</v>
      </c>
      <c r="C260" s="2" t="s">
        <v>9</v>
      </c>
      <c r="D260" s="2" t="s">
        <v>160</v>
      </c>
      <c r="E260" s="6" t="s">
        <v>24</v>
      </c>
      <c r="F260" s="9" t="s">
        <v>25</v>
      </c>
      <c r="G260" s="2" t="s">
        <v>13</v>
      </c>
      <c r="H260" s="3">
        <v>10100</v>
      </c>
      <c r="I260" s="3">
        <v>10000</v>
      </c>
      <c r="J260" s="3">
        <v>9700</v>
      </c>
      <c r="K260" s="3">
        <v>100</v>
      </c>
      <c r="L260" s="5">
        <v>0.01</v>
      </c>
      <c r="M260" s="3">
        <v>400</v>
      </c>
      <c r="N260" s="5">
        <v>4.1200000000000001E-2</v>
      </c>
    </row>
    <row r="261" spans="1:14" x14ac:dyDescent="0.25">
      <c r="A261" s="2" t="s">
        <v>7</v>
      </c>
      <c r="B261" s="2" t="s">
        <v>8</v>
      </c>
      <c r="C261" s="2" t="s">
        <v>9</v>
      </c>
      <c r="D261" s="2" t="s">
        <v>160</v>
      </c>
      <c r="E261" s="6" t="s">
        <v>34</v>
      </c>
      <c r="F261" s="9" t="s">
        <v>35</v>
      </c>
      <c r="G261" s="2" t="s">
        <v>13</v>
      </c>
      <c r="H261" s="3">
        <v>17500</v>
      </c>
      <c r="I261" s="3">
        <v>17500</v>
      </c>
      <c r="J261" s="3">
        <v>17100</v>
      </c>
      <c r="K261" s="3">
        <v>0</v>
      </c>
      <c r="L261" s="5">
        <v>0</v>
      </c>
      <c r="M261" s="3">
        <v>400</v>
      </c>
      <c r="N261" s="5">
        <v>2.3400000000000001E-2</v>
      </c>
    </row>
    <row r="262" spans="1:14" x14ac:dyDescent="0.25">
      <c r="A262" s="2" t="s">
        <v>7</v>
      </c>
      <c r="B262" s="2" t="s">
        <v>8</v>
      </c>
      <c r="C262" s="2" t="s">
        <v>9</v>
      </c>
      <c r="D262" s="2" t="s">
        <v>160</v>
      </c>
      <c r="E262" s="6" t="s">
        <v>40</v>
      </c>
      <c r="F262" s="9" t="s">
        <v>41</v>
      </c>
      <c r="G262" s="2" t="s">
        <v>13</v>
      </c>
      <c r="H262" s="3">
        <v>31000</v>
      </c>
      <c r="I262" s="3">
        <v>31100</v>
      </c>
      <c r="J262" s="3">
        <v>31500</v>
      </c>
      <c r="K262" s="3">
        <v>-100</v>
      </c>
      <c r="L262" s="5">
        <v>-3.2000000000000002E-3</v>
      </c>
      <c r="M262" s="3">
        <v>-500</v>
      </c>
      <c r="N262" s="5">
        <v>-1.5900000000000001E-2</v>
      </c>
    </row>
    <row r="263" spans="1:14" x14ac:dyDescent="0.25">
      <c r="A263" s="2" t="s">
        <v>7</v>
      </c>
      <c r="B263" s="2" t="s">
        <v>8</v>
      </c>
      <c r="C263" s="2" t="s">
        <v>9</v>
      </c>
      <c r="D263" s="2" t="s">
        <v>160</v>
      </c>
      <c r="E263" s="6" t="s">
        <v>42</v>
      </c>
      <c r="F263" s="9" t="s">
        <v>43</v>
      </c>
      <c r="G263" s="2" t="s">
        <v>13</v>
      </c>
      <c r="H263" s="3">
        <v>7700</v>
      </c>
      <c r="I263" s="3">
        <v>7700</v>
      </c>
      <c r="J263" s="3">
        <v>7900</v>
      </c>
      <c r="K263" s="3">
        <v>0</v>
      </c>
      <c r="L263" s="5">
        <v>0</v>
      </c>
      <c r="M263" s="3">
        <v>-200</v>
      </c>
      <c r="N263" s="5">
        <v>-2.53E-2</v>
      </c>
    </row>
    <row r="264" spans="1:14" x14ac:dyDescent="0.25">
      <c r="A264" s="2" t="s">
        <v>7</v>
      </c>
      <c r="B264" s="2" t="s">
        <v>8</v>
      </c>
      <c r="C264" s="2" t="s">
        <v>9</v>
      </c>
      <c r="D264" s="2" t="s">
        <v>160</v>
      </c>
      <c r="E264" s="6" t="s">
        <v>44</v>
      </c>
      <c r="F264" s="9" t="s">
        <v>45</v>
      </c>
      <c r="G264" s="2" t="s">
        <v>13</v>
      </c>
      <c r="H264" s="3">
        <v>15900</v>
      </c>
      <c r="I264" s="3">
        <v>15900</v>
      </c>
      <c r="J264" s="3">
        <v>16300</v>
      </c>
      <c r="K264" s="3">
        <v>0</v>
      </c>
      <c r="L264" s="5">
        <v>0</v>
      </c>
      <c r="M264" s="3">
        <v>-400</v>
      </c>
      <c r="N264" s="5">
        <v>-2.4500000000000001E-2</v>
      </c>
    </row>
    <row r="265" spans="1:14" x14ac:dyDescent="0.25">
      <c r="A265" s="2" t="s">
        <v>7</v>
      </c>
      <c r="B265" s="2" t="s">
        <v>8</v>
      </c>
      <c r="C265" s="2" t="s">
        <v>9</v>
      </c>
      <c r="D265" s="2" t="s">
        <v>160</v>
      </c>
      <c r="E265" s="6" t="s">
        <v>46</v>
      </c>
      <c r="F265" s="9" t="s">
        <v>47</v>
      </c>
      <c r="G265" s="2" t="s">
        <v>13</v>
      </c>
      <c r="H265" s="3">
        <v>7400</v>
      </c>
      <c r="I265" s="3">
        <v>7500</v>
      </c>
      <c r="J265" s="3">
        <v>7300</v>
      </c>
      <c r="K265" s="3">
        <v>-100</v>
      </c>
      <c r="L265" s="5">
        <v>-1.3299999999999999E-2</v>
      </c>
      <c r="M265" s="3">
        <v>100</v>
      </c>
      <c r="N265" s="5">
        <v>1.37E-2</v>
      </c>
    </row>
    <row r="266" spans="1:14" x14ac:dyDescent="0.25">
      <c r="A266" s="2" t="s">
        <v>7</v>
      </c>
      <c r="B266" s="2" t="s">
        <v>8</v>
      </c>
      <c r="C266" s="2" t="s">
        <v>9</v>
      </c>
      <c r="D266" s="2" t="s">
        <v>160</v>
      </c>
      <c r="E266" s="6" t="s">
        <v>52</v>
      </c>
      <c r="F266" s="9" t="s">
        <v>53</v>
      </c>
      <c r="G266" s="2" t="s">
        <v>13</v>
      </c>
      <c r="H266" s="3">
        <v>1100</v>
      </c>
      <c r="I266" s="3">
        <v>1100</v>
      </c>
      <c r="J266" s="3">
        <v>1100</v>
      </c>
      <c r="K266" s="3">
        <v>0</v>
      </c>
      <c r="L266" s="5">
        <v>0</v>
      </c>
      <c r="M266" s="3">
        <v>0</v>
      </c>
      <c r="N266" s="5">
        <v>0</v>
      </c>
    </row>
    <row r="267" spans="1:14" x14ac:dyDescent="0.25">
      <c r="A267" s="2" t="s">
        <v>7</v>
      </c>
      <c r="B267" s="2" t="s">
        <v>8</v>
      </c>
      <c r="C267" s="2" t="s">
        <v>9</v>
      </c>
      <c r="D267" s="2" t="s">
        <v>160</v>
      </c>
      <c r="E267" s="6" t="s">
        <v>54</v>
      </c>
      <c r="F267" s="9" t="s">
        <v>55</v>
      </c>
      <c r="G267" s="2" t="s">
        <v>13</v>
      </c>
      <c r="H267" s="3">
        <v>7400</v>
      </c>
      <c r="I267" s="3">
        <v>7400</v>
      </c>
      <c r="J267" s="3">
        <v>7500</v>
      </c>
      <c r="K267" s="3">
        <v>0</v>
      </c>
      <c r="L267" s="5">
        <v>0</v>
      </c>
      <c r="M267" s="3">
        <v>-100</v>
      </c>
      <c r="N267" s="5">
        <v>-1.3299999999999999E-2</v>
      </c>
    </row>
    <row r="268" spans="1:14" x14ac:dyDescent="0.25">
      <c r="A268" s="2" t="s">
        <v>7</v>
      </c>
      <c r="B268" s="2" t="s">
        <v>8</v>
      </c>
      <c r="C268" s="2" t="s">
        <v>9</v>
      </c>
      <c r="D268" s="2" t="s">
        <v>160</v>
      </c>
      <c r="E268" s="6" t="s">
        <v>60</v>
      </c>
      <c r="F268" s="9" t="s">
        <v>61</v>
      </c>
      <c r="G268" s="2" t="s">
        <v>13</v>
      </c>
      <c r="H268" s="3">
        <v>21800</v>
      </c>
      <c r="I268" s="3">
        <v>21900</v>
      </c>
      <c r="J268" s="3">
        <v>22300</v>
      </c>
      <c r="K268" s="3">
        <v>-100</v>
      </c>
      <c r="L268" s="5">
        <v>-4.5999999999999999E-3</v>
      </c>
      <c r="M268" s="3">
        <v>-500</v>
      </c>
      <c r="N268" s="5">
        <v>-2.24E-2</v>
      </c>
    </row>
    <row r="269" spans="1:14" x14ac:dyDescent="0.25">
      <c r="A269" s="2" t="s">
        <v>7</v>
      </c>
      <c r="B269" s="2" t="s">
        <v>8</v>
      </c>
      <c r="C269" s="2" t="s">
        <v>9</v>
      </c>
      <c r="D269" s="2" t="s">
        <v>160</v>
      </c>
      <c r="E269" s="6" t="s">
        <v>72</v>
      </c>
      <c r="F269" s="9" t="s">
        <v>73</v>
      </c>
      <c r="G269" s="2" t="s">
        <v>13</v>
      </c>
      <c r="H269" s="3">
        <v>30900</v>
      </c>
      <c r="I269" s="3">
        <v>30800</v>
      </c>
      <c r="J269" s="3">
        <v>30100</v>
      </c>
      <c r="K269" s="3">
        <v>100</v>
      </c>
      <c r="L269" s="5">
        <v>3.2000000000000002E-3</v>
      </c>
      <c r="M269" s="3">
        <v>800</v>
      </c>
      <c r="N269" s="5">
        <v>2.6599999999999999E-2</v>
      </c>
    </row>
    <row r="270" spans="1:14" x14ac:dyDescent="0.25">
      <c r="A270" s="2" t="s">
        <v>7</v>
      </c>
      <c r="B270" s="2" t="s">
        <v>8</v>
      </c>
      <c r="C270" s="2" t="s">
        <v>9</v>
      </c>
      <c r="D270" s="2" t="s">
        <v>160</v>
      </c>
      <c r="E270" s="6" t="s">
        <v>88</v>
      </c>
      <c r="F270" s="9" t="s">
        <v>89</v>
      </c>
      <c r="G270" s="2" t="s">
        <v>13</v>
      </c>
      <c r="H270" s="3">
        <v>15600</v>
      </c>
      <c r="I270" s="3">
        <v>15300</v>
      </c>
      <c r="J270" s="3">
        <v>15300</v>
      </c>
      <c r="K270" s="3">
        <v>300</v>
      </c>
      <c r="L270" s="5">
        <v>1.9599999999999999E-2</v>
      </c>
      <c r="M270" s="3">
        <v>300</v>
      </c>
      <c r="N270" s="5">
        <v>1.9599999999999999E-2</v>
      </c>
    </row>
    <row r="271" spans="1:14" x14ac:dyDescent="0.25">
      <c r="A271" s="2" t="s">
        <v>7</v>
      </c>
      <c r="B271" s="2" t="s">
        <v>8</v>
      </c>
      <c r="C271" s="2" t="s">
        <v>9</v>
      </c>
      <c r="D271" s="2" t="s">
        <v>160</v>
      </c>
      <c r="E271" s="6" t="s">
        <v>98</v>
      </c>
      <c r="F271" s="9" t="s">
        <v>99</v>
      </c>
      <c r="G271" s="2" t="s">
        <v>13</v>
      </c>
      <c r="H271" s="3">
        <v>7100</v>
      </c>
      <c r="I271" s="3">
        <v>7100</v>
      </c>
      <c r="J271" s="3">
        <v>7200</v>
      </c>
      <c r="K271" s="3">
        <v>0</v>
      </c>
      <c r="L271" s="5">
        <v>0</v>
      </c>
      <c r="M271" s="3">
        <v>-100</v>
      </c>
      <c r="N271" s="5">
        <v>-1.3899999999999999E-2</v>
      </c>
    </row>
    <row r="272" spans="1:14" x14ac:dyDescent="0.25">
      <c r="A272" s="2" t="s">
        <v>7</v>
      </c>
      <c r="B272" s="2" t="s">
        <v>8</v>
      </c>
      <c r="C272" s="2" t="s">
        <v>9</v>
      </c>
      <c r="D272" s="2" t="s">
        <v>160</v>
      </c>
      <c r="E272" s="6" t="s">
        <v>106</v>
      </c>
      <c r="F272" s="9" t="s">
        <v>107</v>
      </c>
      <c r="G272" s="2" t="s">
        <v>13</v>
      </c>
      <c r="H272" s="3">
        <v>25900</v>
      </c>
      <c r="I272" s="3">
        <v>26200</v>
      </c>
      <c r="J272" s="3">
        <v>25800</v>
      </c>
      <c r="K272" s="3">
        <v>-300</v>
      </c>
      <c r="L272" s="5">
        <v>-1.15E-2</v>
      </c>
      <c r="M272" s="3">
        <v>100</v>
      </c>
      <c r="N272" s="5">
        <v>3.8999999999999998E-3</v>
      </c>
    </row>
    <row r="273" spans="1:14" x14ac:dyDescent="0.25">
      <c r="A273" s="2" t="s">
        <v>7</v>
      </c>
      <c r="B273" s="2" t="s">
        <v>8</v>
      </c>
      <c r="C273" s="2" t="s">
        <v>9</v>
      </c>
      <c r="D273" s="2" t="s">
        <v>160</v>
      </c>
      <c r="E273" s="6" t="s">
        <v>108</v>
      </c>
      <c r="F273" s="9" t="s">
        <v>109</v>
      </c>
      <c r="G273" s="2" t="s">
        <v>13</v>
      </c>
      <c r="H273" s="3">
        <v>6400</v>
      </c>
      <c r="I273" s="3">
        <v>6400</v>
      </c>
      <c r="J273" s="3">
        <v>6300</v>
      </c>
      <c r="K273" s="3">
        <v>0</v>
      </c>
      <c r="L273" s="5">
        <v>0</v>
      </c>
      <c r="M273" s="3">
        <v>100</v>
      </c>
      <c r="N273" s="5">
        <v>1.5900000000000001E-2</v>
      </c>
    </row>
    <row r="274" spans="1:14" x14ac:dyDescent="0.25">
      <c r="A274" s="2" t="s">
        <v>7</v>
      </c>
      <c r="B274" s="2" t="s">
        <v>8</v>
      </c>
      <c r="C274" s="2" t="s">
        <v>9</v>
      </c>
      <c r="D274" s="2" t="s">
        <v>160</v>
      </c>
      <c r="E274" s="6" t="s">
        <v>110</v>
      </c>
      <c r="F274" s="9" t="s">
        <v>111</v>
      </c>
      <c r="G274" s="2" t="s">
        <v>13</v>
      </c>
      <c r="H274" s="3">
        <v>4500</v>
      </c>
      <c r="I274" s="3">
        <v>4500</v>
      </c>
      <c r="J274" s="3">
        <v>4400</v>
      </c>
      <c r="K274" s="3">
        <v>0</v>
      </c>
      <c r="L274" s="5">
        <v>0</v>
      </c>
      <c r="M274" s="3">
        <v>100</v>
      </c>
      <c r="N274" s="5">
        <v>2.2700000000000001E-2</v>
      </c>
    </row>
    <row r="275" spans="1:14" x14ac:dyDescent="0.25">
      <c r="A275" s="2" t="s">
        <v>7</v>
      </c>
      <c r="B275" s="2" t="s">
        <v>8</v>
      </c>
      <c r="C275" s="2" t="s">
        <v>9</v>
      </c>
      <c r="D275" s="2" t="s">
        <v>160</v>
      </c>
      <c r="E275" s="6" t="s">
        <v>116</v>
      </c>
      <c r="F275" s="9" t="s">
        <v>117</v>
      </c>
      <c r="G275" s="2" t="s">
        <v>13</v>
      </c>
      <c r="H275" s="3">
        <v>15000</v>
      </c>
      <c r="I275" s="3">
        <v>15300</v>
      </c>
      <c r="J275" s="3">
        <v>15100</v>
      </c>
      <c r="K275" s="3">
        <v>-300</v>
      </c>
      <c r="L275" s="5">
        <v>-1.9599999999999999E-2</v>
      </c>
      <c r="M275" s="3">
        <v>-100</v>
      </c>
      <c r="N275" s="5">
        <v>-6.6E-3</v>
      </c>
    </row>
    <row r="276" spans="1:14" x14ac:dyDescent="0.25">
      <c r="A276" s="2"/>
      <c r="B276" s="2"/>
      <c r="C276" s="2"/>
      <c r="D276" s="2"/>
      <c r="E276" s="6"/>
      <c r="F276" s="8" t="s">
        <v>187</v>
      </c>
      <c r="G276" s="2"/>
      <c r="H276" s="3"/>
      <c r="I276" s="3"/>
      <c r="J276" s="3"/>
      <c r="K276" s="3"/>
      <c r="L276" s="5"/>
      <c r="M276" s="3"/>
      <c r="N276" s="5"/>
    </row>
    <row r="277" spans="1:14" x14ac:dyDescent="0.25">
      <c r="A277" s="2"/>
      <c r="B277" s="2"/>
      <c r="C277" s="2"/>
      <c r="D277" s="2"/>
      <c r="E277" s="6"/>
      <c r="F277" s="8" t="s">
        <v>175</v>
      </c>
      <c r="G277" s="2"/>
      <c r="H277" s="3"/>
      <c r="I277" s="3"/>
      <c r="J277" s="3"/>
      <c r="K277" s="3"/>
      <c r="L277" s="5"/>
      <c r="M277" s="3"/>
      <c r="N277" s="5"/>
    </row>
    <row r="278" spans="1:14" x14ac:dyDescent="0.25">
      <c r="A278" s="2"/>
      <c r="B278" s="2"/>
      <c r="C278" s="2"/>
      <c r="D278" s="2"/>
      <c r="E278" s="6"/>
      <c r="F278" s="8" t="s">
        <v>182</v>
      </c>
      <c r="G278" s="2"/>
      <c r="H278" s="3"/>
      <c r="I278" s="3"/>
      <c r="J278" s="3"/>
      <c r="K278" s="3"/>
      <c r="L278" s="5"/>
      <c r="M278" s="3"/>
      <c r="N278" s="5"/>
    </row>
    <row r="279" spans="1:14" x14ac:dyDescent="0.25">
      <c r="A279" s="2"/>
      <c r="B279" s="2"/>
      <c r="C279" s="2"/>
      <c r="D279" s="2"/>
      <c r="E279" s="6"/>
      <c r="F279" s="9"/>
      <c r="G279" s="2"/>
      <c r="H279" s="3"/>
      <c r="I279" s="3"/>
      <c r="J279" s="3"/>
      <c r="K279" s="3"/>
      <c r="L279" s="5"/>
      <c r="M279" s="3"/>
      <c r="N279" s="5"/>
    </row>
    <row r="280" spans="1:14" x14ac:dyDescent="0.25">
      <c r="A280" s="2" t="s">
        <v>0</v>
      </c>
      <c r="B280" s="2" t="s">
        <v>1</v>
      </c>
      <c r="C280" s="2" t="s">
        <v>2</v>
      </c>
      <c r="D280" s="2" t="s">
        <v>3</v>
      </c>
      <c r="E280" s="6" t="s">
        <v>4</v>
      </c>
      <c r="F280" s="2" t="s">
        <v>5</v>
      </c>
      <c r="G280" s="2" t="s">
        <v>6</v>
      </c>
      <c r="H280" s="3" t="s">
        <v>168</v>
      </c>
      <c r="I280" s="3" t="s">
        <v>169</v>
      </c>
      <c r="J280" s="3" t="s">
        <v>170</v>
      </c>
      <c r="K280" s="3" t="s">
        <v>171</v>
      </c>
      <c r="L280" s="3" t="s">
        <v>172</v>
      </c>
      <c r="M280" s="3" t="s">
        <v>173</v>
      </c>
      <c r="N280" s="3" t="s">
        <v>174</v>
      </c>
    </row>
    <row r="281" spans="1:14" x14ac:dyDescent="0.25">
      <c r="A281" s="2" t="s">
        <v>7</v>
      </c>
      <c r="B281" s="2" t="s">
        <v>8</v>
      </c>
      <c r="C281" s="2" t="s">
        <v>9</v>
      </c>
      <c r="D281" s="2" t="s">
        <v>161</v>
      </c>
      <c r="E281" s="6" t="s">
        <v>11</v>
      </c>
      <c r="F281" s="9" t="s">
        <v>12</v>
      </c>
      <c r="G281" s="2" t="s">
        <v>13</v>
      </c>
      <c r="H281" s="3">
        <v>54200</v>
      </c>
      <c r="I281" s="3">
        <v>53900</v>
      </c>
      <c r="J281" s="3">
        <v>54500</v>
      </c>
      <c r="K281" s="3">
        <v>300</v>
      </c>
      <c r="L281" s="5">
        <v>5.5999999999999999E-3</v>
      </c>
      <c r="M281" s="3">
        <v>-300</v>
      </c>
      <c r="N281" s="5">
        <v>-5.4999999999999997E-3</v>
      </c>
    </row>
    <row r="282" spans="1:14" x14ac:dyDescent="0.25">
      <c r="A282" s="2" t="s">
        <v>7</v>
      </c>
      <c r="B282" s="2" t="s">
        <v>8</v>
      </c>
      <c r="C282" s="2" t="s">
        <v>9</v>
      </c>
      <c r="D282" s="2" t="s">
        <v>161</v>
      </c>
      <c r="E282" s="6" t="s">
        <v>14</v>
      </c>
      <c r="F282" s="9" t="s">
        <v>15</v>
      </c>
      <c r="G282" s="2" t="s">
        <v>13</v>
      </c>
      <c r="H282" s="3">
        <v>45200</v>
      </c>
      <c r="I282" s="3">
        <v>44900</v>
      </c>
      <c r="J282" s="3">
        <v>45600</v>
      </c>
      <c r="K282" s="3">
        <v>300</v>
      </c>
      <c r="L282" s="5">
        <v>6.7000000000000002E-3</v>
      </c>
      <c r="M282" s="3">
        <v>-400</v>
      </c>
      <c r="N282" s="5">
        <v>-8.8000000000000005E-3</v>
      </c>
    </row>
    <row r="283" spans="1:14" x14ac:dyDescent="0.25">
      <c r="A283" s="2" t="s">
        <v>7</v>
      </c>
      <c r="B283" s="2" t="s">
        <v>8</v>
      </c>
      <c r="C283" s="2" t="s">
        <v>9</v>
      </c>
      <c r="D283" s="2" t="s">
        <v>161</v>
      </c>
      <c r="E283" s="6" t="s">
        <v>16</v>
      </c>
      <c r="F283" s="9" t="s">
        <v>17</v>
      </c>
      <c r="G283" s="2" t="s">
        <v>13</v>
      </c>
      <c r="H283" s="3">
        <v>11800</v>
      </c>
      <c r="I283" s="3">
        <v>11700</v>
      </c>
      <c r="J283" s="3">
        <v>11600</v>
      </c>
      <c r="K283" s="3">
        <v>100</v>
      </c>
      <c r="L283" s="5">
        <v>8.5000000000000006E-3</v>
      </c>
      <c r="M283" s="3">
        <v>200</v>
      </c>
      <c r="N283" s="5">
        <v>1.72E-2</v>
      </c>
    </row>
    <row r="284" spans="1:14" x14ac:dyDescent="0.25">
      <c r="A284" s="2" t="s">
        <v>7</v>
      </c>
      <c r="B284" s="2" t="s">
        <v>8</v>
      </c>
      <c r="C284" s="2" t="s">
        <v>9</v>
      </c>
      <c r="D284" s="2" t="s">
        <v>161</v>
      </c>
      <c r="E284" s="6" t="s">
        <v>18</v>
      </c>
      <c r="F284" s="9" t="s">
        <v>19</v>
      </c>
      <c r="G284" s="2" t="s">
        <v>13</v>
      </c>
      <c r="H284" s="3">
        <v>42400</v>
      </c>
      <c r="I284" s="3">
        <v>42200</v>
      </c>
      <c r="J284" s="3">
        <v>42900</v>
      </c>
      <c r="K284" s="3">
        <v>200</v>
      </c>
      <c r="L284" s="5">
        <v>4.7000000000000002E-3</v>
      </c>
      <c r="M284" s="3">
        <v>-500</v>
      </c>
      <c r="N284" s="5">
        <v>-1.17E-2</v>
      </c>
    </row>
    <row r="285" spans="1:14" x14ac:dyDescent="0.25">
      <c r="A285" s="2" t="s">
        <v>7</v>
      </c>
      <c r="B285" s="2" t="s">
        <v>8</v>
      </c>
      <c r="C285" s="2" t="s">
        <v>9</v>
      </c>
      <c r="D285" s="2" t="s">
        <v>161</v>
      </c>
      <c r="E285" s="6" t="s">
        <v>20</v>
      </c>
      <c r="F285" s="9" t="s">
        <v>21</v>
      </c>
      <c r="G285" s="2" t="s">
        <v>13</v>
      </c>
      <c r="H285" s="3">
        <v>33400</v>
      </c>
      <c r="I285" s="3">
        <v>33200</v>
      </c>
      <c r="J285" s="3">
        <v>34000</v>
      </c>
      <c r="K285" s="3">
        <v>200</v>
      </c>
      <c r="L285" s="5">
        <v>6.0000000000000001E-3</v>
      </c>
      <c r="M285" s="3">
        <v>-600</v>
      </c>
      <c r="N285" s="5">
        <v>-1.7600000000000001E-2</v>
      </c>
    </row>
    <row r="286" spans="1:14" x14ac:dyDescent="0.25">
      <c r="A286" s="2" t="s">
        <v>7</v>
      </c>
      <c r="B286" s="2" t="s">
        <v>8</v>
      </c>
      <c r="C286" s="2" t="s">
        <v>9</v>
      </c>
      <c r="D286" s="2" t="s">
        <v>161</v>
      </c>
      <c r="E286" s="6" t="s">
        <v>106</v>
      </c>
      <c r="F286" s="9" t="s">
        <v>107</v>
      </c>
      <c r="G286" s="2" t="s">
        <v>13</v>
      </c>
      <c r="H286" s="3">
        <v>9000</v>
      </c>
      <c r="I286" s="3">
        <v>9000</v>
      </c>
      <c r="J286" s="3">
        <v>8900</v>
      </c>
      <c r="K286" s="3">
        <v>0</v>
      </c>
      <c r="L286" s="5">
        <v>0</v>
      </c>
      <c r="M286" s="3">
        <v>100</v>
      </c>
      <c r="N286" s="5">
        <v>1.12E-2</v>
      </c>
    </row>
    <row r="287" spans="1:14" x14ac:dyDescent="0.25">
      <c r="A287" s="2"/>
      <c r="B287" s="2"/>
      <c r="C287" s="2"/>
      <c r="D287" s="2"/>
      <c r="E287" s="6"/>
      <c r="F287" s="8" t="s">
        <v>187</v>
      </c>
      <c r="G287" s="2"/>
      <c r="H287" s="3"/>
      <c r="I287" s="3"/>
      <c r="J287" s="3"/>
      <c r="K287" s="3"/>
      <c r="L287" s="5"/>
      <c r="M287" s="3"/>
      <c r="N287" s="5"/>
    </row>
    <row r="288" spans="1:14" x14ac:dyDescent="0.25">
      <c r="A288" s="2"/>
      <c r="B288" s="2"/>
      <c r="C288" s="2"/>
      <c r="D288" s="2"/>
      <c r="E288" s="6"/>
      <c r="F288" s="8" t="s">
        <v>175</v>
      </c>
      <c r="G288" s="2"/>
      <c r="H288" s="3"/>
      <c r="I288" s="3"/>
      <c r="J288" s="3"/>
      <c r="K288" s="3"/>
      <c r="L288" s="5"/>
      <c r="M288" s="3"/>
      <c r="N288" s="5"/>
    </row>
    <row r="289" spans="1:14" x14ac:dyDescent="0.25">
      <c r="A289" s="2"/>
      <c r="B289" s="2"/>
      <c r="C289" s="2"/>
      <c r="D289" s="2"/>
      <c r="E289" s="6"/>
      <c r="F289" s="8" t="s">
        <v>183</v>
      </c>
      <c r="G289" s="2"/>
      <c r="H289" s="3"/>
      <c r="I289" s="3"/>
      <c r="J289" s="3"/>
      <c r="K289" s="3"/>
      <c r="L289" s="5"/>
      <c r="M289" s="3"/>
      <c r="N289" s="5"/>
    </row>
    <row r="290" spans="1:14" x14ac:dyDescent="0.25">
      <c r="A290" s="2"/>
      <c r="B290" s="2"/>
      <c r="C290" s="2"/>
      <c r="D290" s="2"/>
      <c r="E290" s="6"/>
      <c r="F290" s="9"/>
      <c r="G290" s="2"/>
      <c r="H290" s="3"/>
      <c r="I290" s="3"/>
      <c r="J290" s="3"/>
      <c r="K290" s="3"/>
      <c r="L290" s="5"/>
      <c r="M290" s="3"/>
      <c r="N290" s="5"/>
    </row>
    <row r="291" spans="1:14" x14ac:dyDescent="0.25">
      <c r="A291" s="2" t="s">
        <v>0</v>
      </c>
      <c r="B291" s="2" t="s">
        <v>1</v>
      </c>
      <c r="C291" s="2" t="s">
        <v>2</v>
      </c>
      <c r="D291" s="2" t="s">
        <v>3</v>
      </c>
      <c r="E291" s="6" t="s">
        <v>4</v>
      </c>
      <c r="F291" s="2" t="s">
        <v>5</v>
      </c>
      <c r="G291" s="2" t="s">
        <v>6</v>
      </c>
      <c r="H291" s="3" t="s">
        <v>168</v>
      </c>
      <c r="I291" s="3" t="s">
        <v>169</v>
      </c>
      <c r="J291" s="3" t="s">
        <v>170</v>
      </c>
      <c r="K291" s="3" t="s">
        <v>171</v>
      </c>
      <c r="L291" s="3" t="s">
        <v>172</v>
      </c>
      <c r="M291" s="3" t="s">
        <v>173</v>
      </c>
      <c r="N291" s="3" t="s">
        <v>174</v>
      </c>
    </row>
    <row r="292" spans="1:14" x14ac:dyDescent="0.25">
      <c r="A292" s="2" t="s">
        <v>7</v>
      </c>
      <c r="B292" s="2" t="s">
        <v>8</v>
      </c>
      <c r="C292" s="2" t="s">
        <v>9</v>
      </c>
      <c r="D292" s="2" t="s">
        <v>162</v>
      </c>
      <c r="E292" s="6" t="s">
        <v>11</v>
      </c>
      <c r="F292" s="9" t="s">
        <v>12</v>
      </c>
      <c r="G292" s="2" t="s">
        <v>13</v>
      </c>
      <c r="H292" s="3">
        <v>823000</v>
      </c>
      <c r="I292" s="3">
        <v>819100</v>
      </c>
      <c r="J292" s="3">
        <v>821000</v>
      </c>
      <c r="K292" s="4">
        <v>3900</v>
      </c>
      <c r="L292" s="5">
        <v>4.7999999999999996E-3</v>
      </c>
      <c r="M292" s="4">
        <v>2000</v>
      </c>
      <c r="N292" s="5">
        <v>2.3999999999999998E-3</v>
      </c>
    </row>
    <row r="293" spans="1:14" x14ac:dyDescent="0.25">
      <c r="A293" s="2" t="s">
        <v>7</v>
      </c>
      <c r="B293" s="2" t="s">
        <v>8</v>
      </c>
      <c r="C293" s="2" t="s">
        <v>9</v>
      </c>
      <c r="D293" s="2" t="s">
        <v>162</v>
      </c>
      <c r="E293" s="6" t="s">
        <v>14</v>
      </c>
      <c r="F293" s="9" t="s">
        <v>15</v>
      </c>
      <c r="G293" s="2" t="s">
        <v>13</v>
      </c>
      <c r="H293" s="3">
        <v>657700</v>
      </c>
      <c r="I293" s="3">
        <v>653600</v>
      </c>
      <c r="J293" s="3">
        <v>657400</v>
      </c>
      <c r="K293" s="4">
        <v>4100</v>
      </c>
      <c r="L293" s="5">
        <v>6.3E-3</v>
      </c>
      <c r="M293" s="3">
        <v>300</v>
      </c>
      <c r="N293" s="5">
        <v>5.0000000000000001E-4</v>
      </c>
    </row>
    <row r="294" spans="1:14" x14ac:dyDescent="0.25">
      <c r="A294" s="2" t="s">
        <v>7</v>
      </c>
      <c r="B294" s="2" t="s">
        <v>8</v>
      </c>
      <c r="C294" s="2" t="s">
        <v>9</v>
      </c>
      <c r="D294" s="2" t="s">
        <v>162</v>
      </c>
      <c r="E294" s="6" t="s">
        <v>16</v>
      </c>
      <c r="F294" s="9" t="s">
        <v>17</v>
      </c>
      <c r="G294" s="2" t="s">
        <v>13</v>
      </c>
      <c r="H294" s="3">
        <v>97500</v>
      </c>
      <c r="I294" s="3">
        <v>97400</v>
      </c>
      <c r="J294" s="3">
        <v>100200</v>
      </c>
      <c r="K294" s="3">
        <v>100</v>
      </c>
      <c r="L294" s="5">
        <v>1E-3</v>
      </c>
      <c r="M294" s="4">
        <v>-2700</v>
      </c>
      <c r="N294" s="5">
        <v>-2.69E-2</v>
      </c>
    </row>
    <row r="295" spans="1:14" x14ac:dyDescent="0.25">
      <c r="A295" s="2" t="s">
        <v>7</v>
      </c>
      <c r="B295" s="2" t="s">
        <v>8</v>
      </c>
      <c r="C295" s="2" t="s">
        <v>9</v>
      </c>
      <c r="D295" s="2" t="s">
        <v>162</v>
      </c>
      <c r="E295" s="6" t="s">
        <v>18</v>
      </c>
      <c r="F295" s="9" t="s">
        <v>19</v>
      </c>
      <c r="G295" s="2" t="s">
        <v>13</v>
      </c>
      <c r="H295" s="3">
        <v>725500</v>
      </c>
      <c r="I295" s="3">
        <v>721700</v>
      </c>
      <c r="J295" s="3">
        <v>720800</v>
      </c>
      <c r="K295" s="4">
        <v>3800</v>
      </c>
      <c r="L295" s="5">
        <v>5.3E-3</v>
      </c>
      <c r="M295" s="4">
        <v>4700</v>
      </c>
      <c r="N295" s="5">
        <v>6.4999999999999997E-3</v>
      </c>
    </row>
    <row r="296" spans="1:14" x14ac:dyDescent="0.25">
      <c r="A296" s="2" t="s">
        <v>7</v>
      </c>
      <c r="B296" s="2" t="s">
        <v>8</v>
      </c>
      <c r="C296" s="2" t="s">
        <v>9</v>
      </c>
      <c r="D296" s="2" t="s">
        <v>162</v>
      </c>
      <c r="E296" s="6" t="s">
        <v>20</v>
      </c>
      <c r="F296" s="9" t="s">
        <v>21</v>
      </c>
      <c r="G296" s="2" t="s">
        <v>13</v>
      </c>
      <c r="H296" s="3">
        <v>560200</v>
      </c>
      <c r="I296" s="3">
        <v>556200</v>
      </c>
      <c r="J296" s="3">
        <v>557200</v>
      </c>
      <c r="K296" s="4">
        <v>4000</v>
      </c>
      <c r="L296" s="5">
        <v>7.1999999999999998E-3</v>
      </c>
      <c r="M296" s="4">
        <v>3000</v>
      </c>
      <c r="N296" s="5">
        <v>5.4000000000000003E-3</v>
      </c>
    </row>
    <row r="297" spans="1:14" x14ac:dyDescent="0.25">
      <c r="A297" s="2" t="s">
        <v>7</v>
      </c>
      <c r="B297" s="2" t="s">
        <v>8</v>
      </c>
      <c r="C297" s="2" t="s">
        <v>9</v>
      </c>
      <c r="D297" s="2" t="s">
        <v>162</v>
      </c>
      <c r="E297" s="6" t="s">
        <v>24</v>
      </c>
      <c r="F297" s="9" t="s">
        <v>25</v>
      </c>
      <c r="G297" s="2" t="s">
        <v>13</v>
      </c>
      <c r="H297" s="3">
        <v>40900</v>
      </c>
      <c r="I297" s="3">
        <v>40000</v>
      </c>
      <c r="J297" s="3">
        <v>42000</v>
      </c>
      <c r="K297" s="3">
        <v>900</v>
      </c>
      <c r="L297" s="5">
        <v>2.2499999999999999E-2</v>
      </c>
      <c r="M297" s="4">
        <v>-1100</v>
      </c>
      <c r="N297" s="5">
        <v>-2.6200000000000001E-2</v>
      </c>
    </row>
    <row r="298" spans="1:14" x14ac:dyDescent="0.25">
      <c r="A298" s="2" t="s">
        <v>7</v>
      </c>
      <c r="B298" s="2" t="s">
        <v>8</v>
      </c>
      <c r="C298" s="2" t="s">
        <v>9</v>
      </c>
      <c r="D298" s="2" t="s">
        <v>162</v>
      </c>
      <c r="E298" s="6" t="s">
        <v>34</v>
      </c>
      <c r="F298" s="9" t="s">
        <v>35</v>
      </c>
      <c r="G298" s="2" t="s">
        <v>13</v>
      </c>
      <c r="H298" s="3">
        <v>56600</v>
      </c>
      <c r="I298" s="3">
        <v>57400</v>
      </c>
      <c r="J298" s="3">
        <v>58200</v>
      </c>
      <c r="K298" s="3">
        <v>-800</v>
      </c>
      <c r="L298" s="5">
        <v>-1.3899999999999999E-2</v>
      </c>
      <c r="M298" s="4">
        <v>-1600</v>
      </c>
      <c r="N298" s="5">
        <v>-2.75E-2</v>
      </c>
    </row>
    <row r="299" spans="1:14" x14ac:dyDescent="0.25">
      <c r="A299" s="2" t="s">
        <v>7</v>
      </c>
      <c r="B299" s="2" t="s">
        <v>8</v>
      </c>
      <c r="C299" s="2" t="s">
        <v>9</v>
      </c>
      <c r="D299" s="2" t="s">
        <v>162</v>
      </c>
      <c r="E299" s="6" t="s">
        <v>36</v>
      </c>
      <c r="F299" s="9" t="s">
        <v>37</v>
      </c>
      <c r="G299" s="2" t="s">
        <v>13</v>
      </c>
      <c r="H299" s="3">
        <v>45700</v>
      </c>
      <c r="I299" s="3">
        <v>46500</v>
      </c>
      <c r="J299" s="3">
        <v>47200</v>
      </c>
      <c r="K299" s="3">
        <v>-800</v>
      </c>
      <c r="L299" s="5">
        <v>-1.72E-2</v>
      </c>
      <c r="M299" s="4">
        <v>-1500</v>
      </c>
      <c r="N299" s="5">
        <v>-3.1800000000000002E-2</v>
      </c>
    </row>
    <row r="300" spans="1:14" x14ac:dyDescent="0.25">
      <c r="A300" s="2" t="s">
        <v>7</v>
      </c>
      <c r="B300" s="2" t="s">
        <v>8</v>
      </c>
      <c r="C300" s="2" t="s">
        <v>9</v>
      </c>
      <c r="D300" s="2" t="s">
        <v>162</v>
      </c>
      <c r="E300" s="6" t="s">
        <v>163</v>
      </c>
      <c r="F300" s="9" t="s">
        <v>164</v>
      </c>
      <c r="G300" s="2" t="s">
        <v>13</v>
      </c>
      <c r="H300" s="3">
        <v>31200</v>
      </c>
      <c r="I300" s="3">
        <v>31800</v>
      </c>
      <c r="J300" s="3">
        <v>32100</v>
      </c>
      <c r="K300" s="3">
        <v>-600</v>
      </c>
      <c r="L300" s="5">
        <v>-1.89E-2</v>
      </c>
      <c r="M300" s="3">
        <v>-900</v>
      </c>
      <c r="N300" s="5">
        <v>-2.8000000000000001E-2</v>
      </c>
    </row>
    <row r="301" spans="1:14" x14ac:dyDescent="0.25">
      <c r="A301" s="2" t="s">
        <v>7</v>
      </c>
      <c r="B301" s="2" t="s">
        <v>8</v>
      </c>
      <c r="C301" s="2" t="s">
        <v>9</v>
      </c>
      <c r="D301" s="2" t="s">
        <v>162</v>
      </c>
      <c r="E301" s="6" t="s">
        <v>165</v>
      </c>
      <c r="F301" s="9" t="s">
        <v>166</v>
      </c>
      <c r="G301" s="2" t="s">
        <v>13</v>
      </c>
      <c r="H301" s="3">
        <v>29700</v>
      </c>
      <c r="I301" s="3">
        <v>30300</v>
      </c>
      <c r="J301" s="3">
        <v>30500</v>
      </c>
      <c r="K301" s="3">
        <v>-600</v>
      </c>
      <c r="L301" s="5">
        <v>-1.9800000000000002E-2</v>
      </c>
      <c r="M301" s="3">
        <v>-800</v>
      </c>
      <c r="N301" s="5">
        <v>-2.6200000000000001E-2</v>
      </c>
    </row>
    <row r="302" spans="1:14" x14ac:dyDescent="0.25">
      <c r="A302" s="2" t="s">
        <v>7</v>
      </c>
      <c r="B302" s="2" t="s">
        <v>8</v>
      </c>
      <c r="C302" s="2" t="s">
        <v>9</v>
      </c>
      <c r="D302" s="2" t="s">
        <v>162</v>
      </c>
      <c r="E302" s="6" t="s">
        <v>38</v>
      </c>
      <c r="F302" s="9" t="s">
        <v>39</v>
      </c>
      <c r="G302" s="2" t="s">
        <v>13</v>
      </c>
      <c r="H302" s="3">
        <v>10900</v>
      </c>
      <c r="I302" s="3">
        <v>10900</v>
      </c>
      <c r="J302" s="3">
        <v>11000</v>
      </c>
      <c r="K302" s="3">
        <v>0</v>
      </c>
      <c r="L302" s="5">
        <v>0</v>
      </c>
      <c r="M302" s="3">
        <v>-100</v>
      </c>
      <c r="N302" s="5">
        <v>-9.1000000000000004E-3</v>
      </c>
    </row>
    <row r="303" spans="1:14" x14ac:dyDescent="0.25">
      <c r="A303" s="2" t="s">
        <v>7</v>
      </c>
      <c r="B303" s="2" t="s">
        <v>8</v>
      </c>
      <c r="C303" s="2" t="s">
        <v>9</v>
      </c>
      <c r="D303" s="2" t="s">
        <v>162</v>
      </c>
      <c r="E303" s="6" t="s">
        <v>40</v>
      </c>
      <c r="F303" s="9" t="s">
        <v>41</v>
      </c>
      <c r="G303" s="2" t="s">
        <v>13</v>
      </c>
      <c r="H303" s="3">
        <v>129100</v>
      </c>
      <c r="I303" s="3">
        <v>129600</v>
      </c>
      <c r="J303" s="3">
        <v>129400</v>
      </c>
      <c r="K303" s="3">
        <v>-500</v>
      </c>
      <c r="L303" s="5">
        <v>-3.8999999999999998E-3</v>
      </c>
      <c r="M303" s="3">
        <v>-300</v>
      </c>
      <c r="N303" s="5">
        <v>-2.3E-3</v>
      </c>
    </row>
    <row r="304" spans="1:14" x14ac:dyDescent="0.25">
      <c r="A304" s="2" t="s">
        <v>7</v>
      </c>
      <c r="B304" s="2" t="s">
        <v>8</v>
      </c>
      <c r="C304" s="2" t="s">
        <v>9</v>
      </c>
      <c r="D304" s="2" t="s">
        <v>162</v>
      </c>
      <c r="E304" s="6" t="s">
        <v>42</v>
      </c>
      <c r="F304" s="9" t="s">
        <v>43</v>
      </c>
      <c r="G304" s="2" t="s">
        <v>13</v>
      </c>
      <c r="H304" s="3">
        <v>19700</v>
      </c>
      <c r="I304" s="3">
        <v>19800</v>
      </c>
      <c r="J304" s="3">
        <v>19800</v>
      </c>
      <c r="K304" s="3">
        <v>-100</v>
      </c>
      <c r="L304" s="5">
        <v>-5.1000000000000004E-3</v>
      </c>
      <c r="M304" s="3">
        <v>-100</v>
      </c>
      <c r="N304" s="5">
        <v>-5.1000000000000004E-3</v>
      </c>
    </row>
    <row r="305" spans="1:14" x14ac:dyDescent="0.25">
      <c r="A305" s="2" t="s">
        <v>7</v>
      </c>
      <c r="B305" s="2" t="s">
        <v>8</v>
      </c>
      <c r="C305" s="2" t="s">
        <v>9</v>
      </c>
      <c r="D305" s="2" t="s">
        <v>162</v>
      </c>
      <c r="E305" s="6" t="s">
        <v>44</v>
      </c>
      <c r="F305" s="9" t="s">
        <v>45</v>
      </c>
      <c r="G305" s="2" t="s">
        <v>13</v>
      </c>
      <c r="H305" s="3">
        <v>78600</v>
      </c>
      <c r="I305" s="3">
        <v>78600</v>
      </c>
      <c r="J305" s="3">
        <v>79400</v>
      </c>
      <c r="K305" s="3">
        <v>0</v>
      </c>
      <c r="L305" s="5">
        <v>0</v>
      </c>
      <c r="M305" s="3">
        <v>-800</v>
      </c>
      <c r="N305" s="5">
        <v>-1.01E-2</v>
      </c>
    </row>
    <row r="306" spans="1:14" x14ac:dyDescent="0.25">
      <c r="A306" s="2" t="s">
        <v>7</v>
      </c>
      <c r="B306" s="2" t="s">
        <v>8</v>
      </c>
      <c r="C306" s="2" t="s">
        <v>9</v>
      </c>
      <c r="D306" s="2" t="s">
        <v>162</v>
      </c>
      <c r="E306" s="6" t="s">
        <v>46</v>
      </c>
      <c r="F306" s="9" t="s">
        <v>47</v>
      </c>
      <c r="G306" s="2" t="s">
        <v>13</v>
      </c>
      <c r="H306" s="3">
        <v>30800</v>
      </c>
      <c r="I306" s="3">
        <v>31200</v>
      </c>
      <c r="J306" s="3">
        <v>30200</v>
      </c>
      <c r="K306" s="3">
        <v>-400</v>
      </c>
      <c r="L306" s="5">
        <v>-1.2800000000000001E-2</v>
      </c>
      <c r="M306" s="3">
        <v>600</v>
      </c>
      <c r="N306" s="5">
        <v>1.9900000000000001E-2</v>
      </c>
    </row>
    <row r="307" spans="1:14" x14ac:dyDescent="0.25">
      <c r="A307" s="2" t="s">
        <v>7</v>
      </c>
      <c r="B307" s="2" t="s">
        <v>8</v>
      </c>
      <c r="C307" s="2" t="s">
        <v>9</v>
      </c>
      <c r="D307" s="2" t="s">
        <v>162</v>
      </c>
      <c r="E307" s="6" t="s">
        <v>50</v>
      </c>
      <c r="F307" s="9" t="s">
        <v>51</v>
      </c>
      <c r="G307" s="2" t="s">
        <v>13</v>
      </c>
      <c r="H307" s="3">
        <v>28400</v>
      </c>
      <c r="I307" s="3">
        <v>28700</v>
      </c>
      <c r="J307" s="3">
        <v>27800</v>
      </c>
      <c r="K307" s="3">
        <v>-300</v>
      </c>
      <c r="L307" s="5">
        <v>-1.0500000000000001E-2</v>
      </c>
      <c r="M307" s="3">
        <v>600</v>
      </c>
      <c r="N307" s="5">
        <v>2.1600000000000001E-2</v>
      </c>
    </row>
    <row r="308" spans="1:14" x14ac:dyDescent="0.25">
      <c r="A308" s="2" t="s">
        <v>7</v>
      </c>
      <c r="B308" s="2" t="s">
        <v>8</v>
      </c>
      <c r="C308" s="2" t="s">
        <v>9</v>
      </c>
      <c r="D308" s="2" t="s">
        <v>162</v>
      </c>
      <c r="E308" s="6" t="s">
        <v>52</v>
      </c>
      <c r="F308" s="9" t="s">
        <v>53</v>
      </c>
      <c r="G308" s="2" t="s">
        <v>13</v>
      </c>
      <c r="H308" s="3">
        <v>8000</v>
      </c>
      <c r="I308" s="3">
        <v>7900</v>
      </c>
      <c r="J308" s="3">
        <v>8500</v>
      </c>
      <c r="K308" s="3">
        <v>100</v>
      </c>
      <c r="L308" s="5">
        <v>1.2699999999999999E-2</v>
      </c>
      <c r="M308" s="3">
        <v>-500</v>
      </c>
      <c r="N308" s="5">
        <v>-5.8799999999999998E-2</v>
      </c>
    </row>
    <row r="309" spans="1:14" x14ac:dyDescent="0.25">
      <c r="A309" s="2" t="s">
        <v>7</v>
      </c>
      <c r="B309" s="2" t="s">
        <v>8</v>
      </c>
      <c r="C309" s="2" t="s">
        <v>9</v>
      </c>
      <c r="D309" s="2" t="s">
        <v>162</v>
      </c>
      <c r="E309" s="6" t="s">
        <v>54</v>
      </c>
      <c r="F309" s="9" t="s">
        <v>55</v>
      </c>
      <c r="G309" s="2" t="s">
        <v>13</v>
      </c>
      <c r="H309" s="3">
        <v>40800</v>
      </c>
      <c r="I309" s="3">
        <v>40500</v>
      </c>
      <c r="J309" s="3">
        <v>42000</v>
      </c>
      <c r="K309" s="3">
        <v>300</v>
      </c>
      <c r="L309" s="5">
        <v>7.4000000000000003E-3</v>
      </c>
      <c r="M309" s="4">
        <v>-1200</v>
      </c>
      <c r="N309" s="5">
        <v>-2.86E-2</v>
      </c>
    </row>
    <row r="310" spans="1:14" x14ac:dyDescent="0.25">
      <c r="A310" s="2" t="s">
        <v>7</v>
      </c>
      <c r="B310" s="2" t="s">
        <v>8</v>
      </c>
      <c r="C310" s="2" t="s">
        <v>9</v>
      </c>
      <c r="D310" s="2" t="s">
        <v>162</v>
      </c>
      <c r="E310" s="6" t="s">
        <v>56</v>
      </c>
      <c r="F310" s="9" t="s">
        <v>57</v>
      </c>
      <c r="G310" s="2" t="s">
        <v>13</v>
      </c>
      <c r="H310" s="3">
        <v>27100</v>
      </c>
      <c r="I310" s="3">
        <v>26900</v>
      </c>
      <c r="J310" s="3">
        <v>28200</v>
      </c>
      <c r="K310" s="3">
        <v>200</v>
      </c>
      <c r="L310" s="5">
        <v>7.4000000000000003E-3</v>
      </c>
      <c r="M310" s="4">
        <v>-1100</v>
      </c>
      <c r="N310" s="5">
        <v>-3.9E-2</v>
      </c>
    </row>
    <row r="311" spans="1:14" x14ac:dyDescent="0.25">
      <c r="A311" s="2" t="s">
        <v>7</v>
      </c>
      <c r="B311" s="2" t="s">
        <v>8</v>
      </c>
      <c r="C311" s="2" t="s">
        <v>9</v>
      </c>
      <c r="D311" s="2" t="s">
        <v>162</v>
      </c>
      <c r="E311" s="6" t="s">
        <v>58</v>
      </c>
      <c r="F311" s="9" t="s">
        <v>59</v>
      </c>
      <c r="G311" s="2" t="s">
        <v>13</v>
      </c>
      <c r="H311" s="3">
        <v>13700</v>
      </c>
      <c r="I311" s="3">
        <v>13600</v>
      </c>
      <c r="J311" s="3">
        <v>13800</v>
      </c>
      <c r="K311" s="3">
        <v>100</v>
      </c>
      <c r="L311" s="5">
        <v>7.4000000000000003E-3</v>
      </c>
      <c r="M311" s="3">
        <v>-100</v>
      </c>
      <c r="N311" s="5">
        <v>-7.1999999999999998E-3</v>
      </c>
    </row>
    <row r="312" spans="1:14" x14ac:dyDescent="0.25">
      <c r="A312" s="2" t="s">
        <v>7</v>
      </c>
      <c r="B312" s="2" t="s">
        <v>8</v>
      </c>
      <c r="C312" s="2" t="s">
        <v>9</v>
      </c>
      <c r="D312" s="2" t="s">
        <v>162</v>
      </c>
      <c r="E312" s="6" t="s">
        <v>60</v>
      </c>
      <c r="F312" s="9" t="s">
        <v>61</v>
      </c>
      <c r="G312" s="2" t="s">
        <v>13</v>
      </c>
      <c r="H312" s="3">
        <v>123000</v>
      </c>
      <c r="I312" s="3">
        <v>122000</v>
      </c>
      <c r="J312" s="3">
        <v>124500</v>
      </c>
      <c r="K312" s="4">
        <v>1000</v>
      </c>
      <c r="L312" s="5">
        <v>8.2000000000000007E-3</v>
      </c>
      <c r="M312" s="4">
        <v>-1500</v>
      </c>
      <c r="N312" s="5">
        <v>-1.2E-2</v>
      </c>
    </row>
    <row r="313" spans="1:14" x14ac:dyDescent="0.25">
      <c r="A313" s="2" t="s">
        <v>7</v>
      </c>
      <c r="B313" s="2" t="s">
        <v>8</v>
      </c>
      <c r="C313" s="2" t="s">
        <v>9</v>
      </c>
      <c r="D313" s="2" t="s">
        <v>162</v>
      </c>
      <c r="E313" s="6" t="s">
        <v>62</v>
      </c>
      <c r="F313" s="9" t="s">
        <v>63</v>
      </c>
      <c r="G313" s="2" t="s">
        <v>13</v>
      </c>
      <c r="H313" s="3">
        <v>59000</v>
      </c>
      <c r="I313" s="3">
        <v>58800</v>
      </c>
      <c r="J313" s="3">
        <v>58800</v>
      </c>
      <c r="K313" s="3">
        <v>200</v>
      </c>
      <c r="L313" s="5">
        <v>3.3999999999999998E-3</v>
      </c>
      <c r="M313" s="3">
        <v>200</v>
      </c>
      <c r="N313" s="5">
        <v>3.3999999999999998E-3</v>
      </c>
    </row>
    <row r="314" spans="1:14" x14ac:dyDescent="0.25">
      <c r="A314" s="2" t="s">
        <v>7</v>
      </c>
      <c r="B314" s="2" t="s">
        <v>8</v>
      </c>
      <c r="C314" s="2" t="s">
        <v>9</v>
      </c>
      <c r="D314" s="2" t="s">
        <v>162</v>
      </c>
      <c r="E314" s="6" t="s">
        <v>66</v>
      </c>
      <c r="F314" s="9" t="s">
        <v>67</v>
      </c>
      <c r="G314" s="2" t="s">
        <v>13</v>
      </c>
      <c r="H314" s="3">
        <v>12900</v>
      </c>
      <c r="I314" s="3">
        <v>12900</v>
      </c>
      <c r="J314" s="3">
        <v>13000</v>
      </c>
      <c r="K314" s="3">
        <v>0</v>
      </c>
      <c r="L314" s="5">
        <v>0</v>
      </c>
      <c r="M314" s="3">
        <v>-100</v>
      </c>
      <c r="N314" s="5">
        <v>-7.7000000000000002E-3</v>
      </c>
    </row>
    <row r="315" spans="1:14" ht="23.25" x14ac:dyDescent="0.25">
      <c r="A315" s="2" t="s">
        <v>7</v>
      </c>
      <c r="B315" s="2" t="s">
        <v>8</v>
      </c>
      <c r="C315" s="2" t="s">
        <v>9</v>
      </c>
      <c r="D315" s="2" t="s">
        <v>162</v>
      </c>
      <c r="E315" s="6" t="s">
        <v>68</v>
      </c>
      <c r="F315" s="9" t="s">
        <v>69</v>
      </c>
      <c r="G315" s="2" t="s">
        <v>13</v>
      </c>
      <c r="H315" s="3">
        <v>51100</v>
      </c>
      <c r="I315" s="3">
        <v>50300</v>
      </c>
      <c r="J315" s="3">
        <v>52700</v>
      </c>
      <c r="K315" s="3">
        <v>800</v>
      </c>
      <c r="L315" s="5">
        <v>1.5900000000000001E-2</v>
      </c>
      <c r="M315" s="4">
        <v>-1600</v>
      </c>
      <c r="N315" s="5">
        <v>-3.04E-2</v>
      </c>
    </row>
    <row r="316" spans="1:14" x14ac:dyDescent="0.25">
      <c r="A316" s="2" t="s">
        <v>7</v>
      </c>
      <c r="B316" s="2" t="s">
        <v>8</v>
      </c>
      <c r="C316" s="2" t="s">
        <v>9</v>
      </c>
      <c r="D316" s="2" t="s">
        <v>162</v>
      </c>
      <c r="E316" s="6" t="s">
        <v>70</v>
      </c>
      <c r="F316" s="9" t="s">
        <v>71</v>
      </c>
      <c r="G316" s="2" t="s">
        <v>13</v>
      </c>
      <c r="H316" s="3">
        <v>17400</v>
      </c>
      <c r="I316" s="3">
        <v>17400</v>
      </c>
      <c r="J316" s="3">
        <v>18400</v>
      </c>
      <c r="K316" s="3">
        <v>0</v>
      </c>
      <c r="L316" s="5">
        <v>0</v>
      </c>
      <c r="M316" s="4">
        <v>-1000</v>
      </c>
      <c r="N316" s="5">
        <v>-5.4300000000000001E-2</v>
      </c>
    </row>
    <row r="317" spans="1:14" x14ac:dyDescent="0.25">
      <c r="A317" s="2" t="s">
        <v>7</v>
      </c>
      <c r="B317" s="2" t="s">
        <v>8</v>
      </c>
      <c r="C317" s="2" t="s">
        <v>9</v>
      </c>
      <c r="D317" s="2" t="s">
        <v>162</v>
      </c>
      <c r="E317" s="6" t="s">
        <v>72</v>
      </c>
      <c r="F317" s="9" t="s">
        <v>73</v>
      </c>
      <c r="G317" s="2" t="s">
        <v>13</v>
      </c>
      <c r="H317" s="3">
        <v>129000</v>
      </c>
      <c r="I317" s="3">
        <v>128300</v>
      </c>
      <c r="J317" s="3">
        <v>123700</v>
      </c>
      <c r="K317" s="3">
        <v>700</v>
      </c>
      <c r="L317" s="5">
        <v>5.4999999999999997E-3</v>
      </c>
      <c r="M317" s="4">
        <v>5300</v>
      </c>
      <c r="N317" s="5">
        <v>4.2799999999999998E-2</v>
      </c>
    </row>
    <row r="318" spans="1:14" x14ac:dyDescent="0.25">
      <c r="A318" s="2" t="s">
        <v>7</v>
      </c>
      <c r="B318" s="2" t="s">
        <v>8</v>
      </c>
      <c r="C318" s="2" t="s">
        <v>9</v>
      </c>
      <c r="D318" s="2" t="s">
        <v>162</v>
      </c>
      <c r="E318" s="6" t="s">
        <v>74</v>
      </c>
      <c r="F318" s="9" t="s">
        <v>75</v>
      </c>
      <c r="G318" s="2" t="s">
        <v>13</v>
      </c>
      <c r="H318" s="3">
        <v>20700</v>
      </c>
      <c r="I318" s="3">
        <v>20500</v>
      </c>
      <c r="J318" s="3">
        <v>19500</v>
      </c>
      <c r="K318" s="3">
        <v>200</v>
      </c>
      <c r="L318" s="5">
        <v>9.7999999999999997E-3</v>
      </c>
      <c r="M318" s="4">
        <v>1200</v>
      </c>
      <c r="N318" s="5">
        <v>6.1499999999999999E-2</v>
      </c>
    </row>
    <row r="319" spans="1:14" x14ac:dyDescent="0.25">
      <c r="A319" s="2" t="s">
        <v>7</v>
      </c>
      <c r="B319" s="2" t="s">
        <v>8</v>
      </c>
      <c r="C319" s="2" t="s">
        <v>9</v>
      </c>
      <c r="D319" s="2" t="s">
        <v>162</v>
      </c>
      <c r="E319" s="6" t="s">
        <v>78</v>
      </c>
      <c r="F319" s="9" t="s">
        <v>79</v>
      </c>
      <c r="G319" s="2" t="s">
        <v>13</v>
      </c>
      <c r="H319" s="3">
        <v>108300</v>
      </c>
      <c r="I319" s="3">
        <v>107800</v>
      </c>
      <c r="J319" s="3">
        <v>104200</v>
      </c>
      <c r="K319" s="3">
        <v>500</v>
      </c>
      <c r="L319" s="5">
        <v>4.5999999999999999E-3</v>
      </c>
      <c r="M319" s="4">
        <v>4100</v>
      </c>
      <c r="N319" s="5">
        <v>3.9300000000000002E-2</v>
      </c>
    </row>
    <row r="320" spans="1:14" x14ac:dyDescent="0.25">
      <c r="A320" s="2" t="s">
        <v>7</v>
      </c>
      <c r="B320" s="2" t="s">
        <v>8</v>
      </c>
      <c r="C320" s="2" t="s">
        <v>9</v>
      </c>
      <c r="D320" s="2" t="s">
        <v>162</v>
      </c>
      <c r="E320" s="6" t="s">
        <v>82</v>
      </c>
      <c r="F320" s="9" t="s">
        <v>83</v>
      </c>
      <c r="G320" s="2" t="s">
        <v>13</v>
      </c>
      <c r="H320" s="3">
        <v>25100</v>
      </c>
      <c r="I320" s="3">
        <v>25100</v>
      </c>
      <c r="J320" s="3">
        <v>24300</v>
      </c>
      <c r="K320" s="3">
        <v>0</v>
      </c>
      <c r="L320" s="5">
        <v>0</v>
      </c>
      <c r="M320" s="3">
        <v>800</v>
      </c>
      <c r="N320" s="5">
        <v>3.2899999999999999E-2</v>
      </c>
    </row>
    <row r="321" spans="1:14" x14ac:dyDescent="0.25">
      <c r="A321" s="2" t="s">
        <v>7</v>
      </c>
      <c r="B321" s="2" t="s">
        <v>8</v>
      </c>
      <c r="C321" s="2" t="s">
        <v>9</v>
      </c>
      <c r="D321" s="2" t="s">
        <v>162</v>
      </c>
      <c r="E321" s="6" t="s">
        <v>88</v>
      </c>
      <c r="F321" s="9" t="s">
        <v>89</v>
      </c>
      <c r="G321" s="2" t="s">
        <v>13</v>
      </c>
      <c r="H321" s="3">
        <v>94500</v>
      </c>
      <c r="I321" s="3">
        <v>92400</v>
      </c>
      <c r="J321" s="3">
        <v>93400</v>
      </c>
      <c r="K321" s="4">
        <v>2100</v>
      </c>
      <c r="L321" s="5">
        <v>2.2700000000000001E-2</v>
      </c>
      <c r="M321" s="4">
        <v>1100</v>
      </c>
      <c r="N321" s="5">
        <v>1.18E-2</v>
      </c>
    </row>
    <row r="322" spans="1:14" x14ac:dyDescent="0.25">
      <c r="A322" s="2" t="s">
        <v>7</v>
      </c>
      <c r="B322" s="2" t="s">
        <v>8</v>
      </c>
      <c r="C322" s="2" t="s">
        <v>9</v>
      </c>
      <c r="D322" s="2" t="s">
        <v>162</v>
      </c>
      <c r="E322" s="6" t="s">
        <v>92</v>
      </c>
      <c r="F322" s="9" t="s">
        <v>93</v>
      </c>
      <c r="G322" s="2" t="s">
        <v>13</v>
      </c>
      <c r="H322" s="3">
        <v>78400</v>
      </c>
      <c r="I322" s="3">
        <v>77000</v>
      </c>
      <c r="J322" s="3">
        <v>77800</v>
      </c>
      <c r="K322" s="4">
        <v>1400</v>
      </c>
      <c r="L322" s="5">
        <v>1.8200000000000001E-2</v>
      </c>
      <c r="M322" s="3">
        <v>600</v>
      </c>
      <c r="N322" s="5">
        <v>7.7000000000000002E-3</v>
      </c>
    </row>
    <row r="323" spans="1:14" x14ac:dyDescent="0.25">
      <c r="A323" s="2"/>
      <c r="B323" s="2"/>
      <c r="C323" s="2"/>
      <c r="D323" s="2"/>
      <c r="E323" s="6"/>
      <c r="F323" s="8" t="s">
        <v>187</v>
      </c>
      <c r="G323" s="2"/>
      <c r="H323" s="3"/>
      <c r="I323" s="3"/>
      <c r="J323" s="3"/>
      <c r="K323" s="4"/>
      <c r="L323" s="5"/>
      <c r="M323" s="3"/>
      <c r="N323" s="5"/>
    </row>
    <row r="324" spans="1:14" x14ac:dyDescent="0.25">
      <c r="A324" s="2"/>
      <c r="B324" s="2"/>
      <c r="C324" s="2"/>
      <c r="D324" s="2"/>
      <c r="E324" s="6"/>
      <c r="F324" s="8" t="s">
        <v>175</v>
      </c>
      <c r="G324" s="2"/>
      <c r="H324" s="3"/>
      <c r="I324" s="3"/>
      <c r="J324" s="3"/>
      <c r="K324" s="4"/>
      <c r="L324" s="5"/>
      <c r="M324" s="3"/>
      <c r="N324" s="5"/>
    </row>
    <row r="325" spans="1:14" x14ac:dyDescent="0.25">
      <c r="A325" s="2"/>
      <c r="B325" s="2"/>
      <c r="C325" s="2"/>
      <c r="D325" s="2"/>
      <c r="E325" s="6"/>
      <c r="F325" s="8" t="s">
        <v>183</v>
      </c>
      <c r="G325" s="2"/>
      <c r="H325" s="3"/>
      <c r="I325" s="3"/>
      <c r="J325" s="3"/>
      <c r="K325" s="4"/>
      <c r="L325" s="5"/>
      <c r="M325" s="3"/>
      <c r="N325" s="5"/>
    </row>
    <row r="326" spans="1:14" x14ac:dyDescent="0.25">
      <c r="A326" s="2"/>
      <c r="B326" s="2"/>
      <c r="C326" s="2"/>
      <c r="D326" s="2"/>
      <c r="E326" s="6"/>
      <c r="F326" s="9"/>
      <c r="G326" s="2"/>
      <c r="H326" s="3"/>
      <c r="I326" s="3"/>
      <c r="J326" s="3"/>
      <c r="K326" s="4"/>
      <c r="L326" s="5"/>
      <c r="M326" s="3"/>
      <c r="N326" s="5"/>
    </row>
    <row r="327" spans="1:14" x14ac:dyDescent="0.25">
      <c r="A327" s="2" t="s">
        <v>0</v>
      </c>
      <c r="B327" s="2" t="s">
        <v>1</v>
      </c>
      <c r="C327" s="2" t="s">
        <v>2</v>
      </c>
      <c r="D327" s="2" t="s">
        <v>3</v>
      </c>
      <c r="E327" s="6" t="s">
        <v>4</v>
      </c>
      <c r="F327" s="2" t="s">
        <v>5</v>
      </c>
      <c r="G327" s="2" t="s">
        <v>6</v>
      </c>
      <c r="H327" s="3" t="s">
        <v>168</v>
      </c>
      <c r="I327" s="3" t="s">
        <v>169</v>
      </c>
      <c r="J327" s="3" t="s">
        <v>170</v>
      </c>
      <c r="K327" s="3" t="s">
        <v>171</v>
      </c>
      <c r="L327" s="3" t="s">
        <v>172</v>
      </c>
      <c r="M327" s="3" t="s">
        <v>173</v>
      </c>
      <c r="N327" s="3" t="s">
        <v>174</v>
      </c>
    </row>
    <row r="328" spans="1:14" x14ac:dyDescent="0.25">
      <c r="A328" s="2" t="s">
        <v>7</v>
      </c>
      <c r="B328" s="2" t="s">
        <v>8</v>
      </c>
      <c r="C328" s="2" t="s">
        <v>9</v>
      </c>
      <c r="D328" s="2" t="s">
        <v>162</v>
      </c>
      <c r="E328" s="6" t="s">
        <v>96</v>
      </c>
      <c r="F328" s="9" t="s">
        <v>97</v>
      </c>
      <c r="G328" s="2" t="s">
        <v>13</v>
      </c>
      <c r="H328" s="3">
        <v>68200</v>
      </c>
      <c r="I328" s="3">
        <v>67000</v>
      </c>
      <c r="J328" s="3">
        <v>68000</v>
      </c>
      <c r="K328" s="4">
        <v>1200</v>
      </c>
      <c r="L328" s="5">
        <v>1.7899999999999999E-2</v>
      </c>
      <c r="M328" s="3">
        <v>200</v>
      </c>
      <c r="N328" s="5">
        <v>2.8999999999999998E-3</v>
      </c>
    </row>
    <row r="329" spans="1:14" x14ac:dyDescent="0.25">
      <c r="A329" s="2" t="s">
        <v>7</v>
      </c>
      <c r="B329" s="2" t="s">
        <v>8</v>
      </c>
      <c r="C329" s="2" t="s">
        <v>9</v>
      </c>
      <c r="D329" s="2" t="s">
        <v>162</v>
      </c>
      <c r="E329" s="6" t="s">
        <v>98</v>
      </c>
      <c r="F329" s="9" t="s">
        <v>99</v>
      </c>
      <c r="G329" s="2" t="s">
        <v>13</v>
      </c>
      <c r="H329" s="3">
        <v>35800</v>
      </c>
      <c r="I329" s="3">
        <v>35500</v>
      </c>
      <c r="J329" s="3">
        <v>35700</v>
      </c>
      <c r="K329" s="3">
        <v>300</v>
      </c>
      <c r="L329" s="5">
        <v>8.5000000000000006E-3</v>
      </c>
      <c r="M329" s="3">
        <v>100</v>
      </c>
      <c r="N329" s="5">
        <v>2.8E-3</v>
      </c>
    </row>
    <row r="330" spans="1:14" x14ac:dyDescent="0.25">
      <c r="A330" s="2" t="s">
        <v>7</v>
      </c>
      <c r="B330" s="2" t="s">
        <v>8</v>
      </c>
      <c r="C330" s="2" t="s">
        <v>9</v>
      </c>
      <c r="D330" s="2" t="s">
        <v>162</v>
      </c>
      <c r="E330" s="6" t="s">
        <v>106</v>
      </c>
      <c r="F330" s="9" t="s">
        <v>107</v>
      </c>
      <c r="G330" s="2" t="s">
        <v>13</v>
      </c>
      <c r="H330" s="3">
        <v>165300</v>
      </c>
      <c r="I330" s="3">
        <v>165500</v>
      </c>
      <c r="J330" s="3">
        <v>163600</v>
      </c>
      <c r="K330" s="3">
        <v>-200</v>
      </c>
      <c r="L330" s="5">
        <v>-1.1999999999999999E-3</v>
      </c>
      <c r="M330" s="4">
        <v>1700</v>
      </c>
      <c r="N330" s="5">
        <v>1.04E-2</v>
      </c>
    </row>
    <row r="331" spans="1:14" x14ac:dyDescent="0.25">
      <c r="A331" s="2" t="s">
        <v>7</v>
      </c>
      <c r="B331" s="2" t="s">
        <v>8</v>
      </c>
      <c r="C331" s="2" t="s">
        <v>9</v>
      </c>
      <c r="D331" s="2" t="s">
        <v>162</v>
      </c>
      <c r="E331" s="6" t="s">
        <v>108</v>
      </c>
      <c r="F331" s="9" t="s">
        <v>109</v>
      </c>
      <c r="G331" s="2" t="s">
        <v>13</v>
      </c>
      <c r="H331" s="3">
        <v>59700</v>
      </c>
      <c r="I331" s="3">
        <v>59800</v>
      </c>
      <c r="J331" s="3">
        <v>60400</v>
      </c>
      <c r="K331" s="3">
        <v>-100</v>
      </c>
      <c r="L331" s="5">
        <v>-1.6999999999999999E-3</v>
      </c>
      <c r="M331" s="3">
        <v>-700</v>
      </c>
      <c r="N331" s="5">
        <v>-1.1599999999999999E-2</v>
      </c>
    </row>
    <row r="332" spans="1:14" x14ac:dyDescent="0.25">
      <c r="A332" s="2" t="s">
        <v>7</v>
      </c>
      <c r="B332" s="2" t="s">
        <v>8</v>
      </c>
      <c r="C332" s="2" t="s">
        <v>9</v>
      </c>
      <c r="D332" s="2" t="s">
        <v>162</v>
      </c>
      <c r="E332" s="6" t="s">
        <v>110</v>
      </c>
      <c r="F332" s="9" t="s">
        <v>111</v>
      </c>
      <c r="G332" s="2" t="s">
        <v>13</v>
      </c>
      <c r="H332" s="3">
        <v>21500</v>
      </c>
      <c r="I332" s="3">
        <v>21500</v>
      </c>
      <c r="J332" s="3">
        <v>19700</v>
      </c>
      <c r="K332" s="3">
        <v>0</v>
      </c>
      <c r="L332" s="5">
        <v>0</v>
      </c>
      <c r="M332" s="4">
        <v>1800</v>
      </c>
      <c r="N332" s="5">
        <v>9.1399999999999995E-2</v>
      </c>
    </row>
    <row r="333" spans="1:14" x14ac:dyDescent="0.25">
      <c r="A333" s="2" t="s">
        <v>7</v>
      </c>
      <c r="B333" s="2" t="s">
        <v>8</v>
      </c>
      <c r="C333" s="2" t="s">
        <v>9</v>
      </c>
      <c r="D333" s="2" t="s">
        <v>162</v>
      </c>
      <c r="E333" s="6" t="s">
        <v>116</v>
      </c>
      <c r="F333" s="9" t="s">
        <v>117</v>
      </c>
      <c r="G333" s="2" t="s">
        <v>13</v>
      </c>
      <c r="H333" s="3">
        <v>84100</v>
      </c>
      <c r="I333" s="3">
        <v>84200</v>
      </c>
      <c r="J333" s="3">
        <v>83500</v>
      </c>
      <c r="K333" s="3">
        <v>-100</v>
      </c>
      <c r="L333" s="5">
        <v>-1.1999999999999999E-3</v>
      </c>
      <c r="M333" s="3">
        <v>600</v>
      </c>
      <c r="N333" s="5">
        <v>7.1999999999999998E-3</v>
      </c>
    </row>
    <row r="334" spans="1:14" x14ac:dyDescent="0.25">
      <c r="A334" s="2"/>
      <c r="B334" s="2"/>
      <c r="C334" s="2"/>
      <c r="D334" s="2"/>
      <c r="E334" s="6"/>
      <c r="F334" s="8" t="s">
        <v>187</v>
      </c>
      <c r="G334" s="2"/>
      <c r="H334" s="3"/>
      <c r="I334" s="3"/>
      <c r="J334" s="3"/>
      <c r="K334" s="3"/>
      <c r="L334" s="5"/>
      <c r="M334" s="3"/>
      <c r="N334" s="5"/>
    </row>
    <row r="335" spans="1:14" x14ac:dyDescent="0.25">
      <c r="A335" s="2"/>
      <c r="B335" s="2"/>
      <c r="C335" s="2"/>
      <c r="D335" s="2"/>
      <c r="E335" s="6"/>
      <c r="F335" s="8" t="s">
        <v>175</v>
      </c>
      <c r="G335" s="2"/>
      <c r="H335" s="3"/>
      <c r="I335" s="3"/>
      <c r="J335" s="3"/>
      <c r="K335" s="3"/>
      <c r="L335" s="5"/>
      <c r="M335" s="3"/>
      <c r="N335" s="5"/>
    </row>
    <row r="336" spans="1:14" x14ac:dyDescent="0.25">
      <c r="A336" s="2"/>
      <c r="B336" s="2"/>
      <c r="C336" s="2"/>
      <c r="D336" s="2"/>
      <c r="E336" s="6"/>
      <c r="F336" s="8" t="s">
        <v>184</v>
      </c>
      <c r="G336" s="2"/>
      <c r="H336" s="3"/>
      <c r="I336" s="3"/>
      <c r="J336" s="3"/>
      <c r="K336" s="3"/>
      <c r="L336" s="5"/>
      <c r="M336" s="3"/>
      <c r="N336" s="5"/>
    </row>
    <row r="337" spans="1:14" x14ac:dyDescent="0.25">
      <c r="A337" s="2"/>
      <c r="B337" s="2"/>
      <c r="C337" s="2"/>
      <c r="D337" s="2"/>
      <c r="E337" s="6"/>
      <c r="F337" s="9"/>
      <c r="G337" s="2"/>
      <c r="H337" s="3"/>
      <c r="I337" s="3"/>
      <c r="J337" s="3"/>
      <c r="K337" s="3"/>
      <c r="L337" s="5"/>
      <c r="M337" s="3"/>
      <c r="N337" s="5"/>
    </row>
    <row r="338" spans="1:14" x14ac:dyDescent="0.25">
      <c r="A338" s="2" t="s">
        <v>0</v>
      </c>
      <c r="B338" s="2" t="s">
        <v>1</v>
      </c>
      <c r="C338" s="2" t="s">
        <v>2</v>
      </c>
      <c r="D338" s="2" t="s">
        <v>3</v>
      </c>
      <c r="E338" s="6" t="s">
        <v>4</v>
      </c>
      <c r="F338" s="2" t="s">
        <v>5</v>
      </c>
      <c r="G338" s="2" t="s">
        <v>6</v>
      </c>
      <c r="H338" s="3" t="s">
        <v>168</v>
      </c>
      <c r="I338" s="3" t="s">
        <v>169</v>
      </c>
      <c r="J338" s="3" t="s">
        <v>170</v>
      </c>
      <c r="K338" s="3" t="s">
        <v>171</v>
      </c>
      <c r="L338" s="3" t="s">
        <v>172</v>
      </c>
      <c r="M338" s="3" t="s">
        <v>173</v>
      </c>
      <c r="N338" s="3" t="s">
        <v>174</v>
      </c>
    </row>
    <row r="339" spans="1:14" x14ac:dyDescent="0.25">
      <c r="A339" s="2" t="s">
        <v>7</v>
      </c>
      <c r="B339" s="2" t="s">
        <v>8</v>
      </c>
      <c r="C339" s="2" t="s">
        <v>9</v>
      </c>
      <c r="D339" s="2" t="s">
        <v>167</v>
      </c>
      <c r="E339" s="6" t="s">
        <v>11</v>
      </c>
      <c r="F339" s="9" t="s">
        <v>12</v>
      </c>
      <c r="G339" s="2" t="s">
        <v>13</v>
      </c>
      <c r="H339" s="3">
        <v>74300</v>
      </c>
      <c r="I339" s="3">
        <v>73800</v>
      </c>
      <c r="J339" s="3">
        <v>73400</v>
      </c>
      <c r="K339" s="3">
        <v>500</v>
      </c>
      <c r="L339" s="5">
        <v>6.7999999999999996E-3</v>
      </c>
      <c r="M339" s="3">
        <v>900</v>
      </c>
      <c r="N339" s="5">
        <v>1.23E-2</v>
      </c>
    </row>
    <row r="340" spans="1:14" x14ac:dyDescent="0.25">
      <c r="A340" s="2" t="s">
        <v>7</v>
      </c>
      <c r="B340" s="2" t="s">
        <v>8</v>
      </c>
      <c r="C340" s="2" t="s">
        <v>9</v>
      </c>
      <c r="D340" s="2" t="s">
        <v>167</v>
      </c>
      <c r="E340" s="6" t="s">
        <v>14</v>
      </c>
      <c r="F340" s="9" t="s">
        <v>15</v>
      </c>
      <c r="G340" s="2" t="s">
        <v>13</v>
      </c>
      <c r="H340" s="3">
        <v>62400</v>
      </c>
      <c r="I340" s="3">
        <v>61900</v>
      </c>
      <c r="J340" s="3">
        <v>62600</v>
      </c>
      <c r="K340" s="3">
        <v>500</v>
      </c>
      <c r="L340" s="5">
        <v>8.0999999999999996E-3</v>
      </c>
      <c r="M340" s="3">
        <v>-200</v>
      </c>
      <c r="N340" s="5">
        <v>-3.2000000000000002E-3</v>
      </c>
    </row>
    <row r="341" spans="1:14" x14ac:dyDescent="0.25">
      <c r="A341" s="2" t="s">
        <v>7</v>
      </c>
      <c r="B341" s="2" t="s">
        <v>8</v>
      </c>
      <c r="C341" s="2" t="s">
        <v>9</v>
      </c>
      <c r="D341" s="2" t="s">
        <v>167</v>
      </c>
      <c r="E341" s="6" t="s">
        <v>16</v>
      </c>
      <c r="F341" s="9" t="s">
        <v>17</v>
      </c>
      <c r="G341" s="2" t="s">
        <v>13</v>
      </c>
      <c r="H341" s="3">
        <v>11700</v>
      </c>
      <c r="I341" s="3">
        <v>11600</v>
      </c>
      <c r="J341" s="3">
        <v>11600</v>
      </c>
      <c r="K341" s="3">
        <v>100</v>
      </c>
      <c r="L341" s="5">
        <v>8.6E-3</v>
      </c>
      <c r="M341" s="3">
        <v>100</v>
      </c>
      <c r="N341" s="5">
        <v>8.6E-3</v>
      </c>
    </row>
    <row r="342" spans="1:14" x14ac:dyDescent="0.25">
      <c r="A342" s="2" t="s">
        <v>7</v>
      </c>
      <c r="B342" s="2" t="s">
        <v>8</v>
      </c>
      <c r="C342" s="2" t="s">
        <v>9</v>
      </c>
      <c r="D342" s="2" t="s">
        <v>167</v>
      </c>
      <c r="E342" s="6" t="s">
        <v>18</v>
      </c>
      <c r="F342" s="9" t="s">
        <v>19</v>
      </c>
      <c r="G342" s="2" t="s">
        <v>13</v>
      </c>
      <c r="H342" s="3">
        <v>62600</v>
      </c>
      <c r="I342" s="3">
        <v>62200</v>
      </c>
      <c r="J342" s="3">
        <v>61800</v>
      </c>
      <c r="K342" s="3">
        <v>400</v>
      </c>
      <c r="L342" s="5">
        <v>6.4000000000000003E-3</v>
      </c>
      <c r="M342" s="3">
        <v>800</v>
      </c>
      <c r="N342" s="5">
        <v>1.29E-2</v>
      </c>
    </row>
    <row r="343" spans="1:14" x14ac:dyDescent="0.25">
      <c r="A343" s="2" t="s">
        <v>7</v>
      </c>
      <c r="B343" s="2" t="s">
        <v>8</v>
      </c>
      <c r="C343" s="2" t="s">
        <v>9</v>
      </c>
      <c r="D343" s="2" t="s">
        <v>167</v>
      </c>
      <c r="E343" s="6" t="s">
        <v>20</v>
      </c>
      <c r="F343" s="9" t="s">
        <v>21</v>
      </c>
      <c r="G343" s="2" t="s">
        <v>13</v>
      </c>
      <c r="H343" s="3">
        <v>50700</v>
      </c>
      <c r="I343" s="3">
        <v>50300</v>
      </c>
      <c r="J343" s="3">
        <v>51000</v>
      </c>
      <c r="K343" s="3">
        <v>400</v>
      </c>
      <c r="L343" s="5">
        <v>8.0000000000000002E-3</v>
      </c>
      <c r="M343" s="3">
        <v>-300</v>
      </c>
      <c r="N343" s="5">
        <v>-5.8999999999999999E-3</v>
      </c>
    </row>
    <row r="344" spans="1:14" x14ac:dyDescent="0.25">
      <c r="A344" s="2" t="s">
        <v>7</v>
      </c>
      <c r="B344" s="2" t="s">
        <v>8</v>
      </c>
      <c r="C344" s="2" t="s">
        <v>9</v>
      </c>
      <c r="D344" s="2" t="s">
        <v>167</v>
      </c>
      <c r="E344" s="6" t="s">
        <v>40</v>
      </c>
      <c r="F344" s="9" t="s">
        <v>41</v>
      </c>
      <c r="G344" s="2" t="s">
        <v>13</v>
      </c>
      <c r="H344" s="3">
        <v>17200</v>
      </c>
      <c r="I344" s="3">
        <v>17000</v>
      </c>
      <c r="J344" s="3">
        <v>16800</v>
      </c>
      <c r="K344" s="3">
        <v>200</v>
      </c>
      <c r="L344" s="5">
        <v>1.18E-2</v>
      </c>
      <c r="M344" s="3">
        <v>400</v>
      </c>
      <c r="N344" s="5">
        <v>2.3800000000000002E-2</v>
      </c>
    </row>
    <row r="345" spans="1:14" x14ac:dyDescent="0.25">
      <c r="A345" s="2" t="s">
        <v>7</v>
      </c>
      <c r="B345" s="2" t="s">
        <v>8</v>
      </c>
      <c r="C345" s="2" t="s">
        <v>9</v>
      </c>
      <c r="D345" s="2" t="s">
        <v>167</v>
      </c>
      <c r="E345" s="6" t="s">
        <v>106</v>
      </c>
      <c r="F345" s="9" t="s">
        <v>107</v>
      </c>
      <c r="G345" s="2" t="s">
        <v>13</v>
      </c>
      <c r="H345" s="3">
        <v>11900</v>
      </c>
      <c r="I345" s="3">
        <v>11900</v>
      </c>
      <c r="J345" s="3">
        <v>10800</v>
      </c>
      <c r="K345" s="3">
        <v>0</v>
      </c>
      <c r="L345" s="5">
        <v>0</v>
      </c>
      <c r="M345" s="4">
        <v>1100</v>
      </c>
      <c r="N345" s="5">
        <v>0.1019</v>
      </c>
    </row>
    <row r="346" spans="1:14" x14ac:dyDescent="0.25">
      <c r="A346" s="2" t="s">
        <v>7</v>
      </c>
      <c r="B346" s="2" t="s">
        <v>8</v>
      </c>
      <c r="C346" s="2" t="s">
        <v>9</v>
      </c>
      <c r="D346" s="2" t="s">
        <v>167</v>
      </c>
      <c r="E346" s="6" t="s">
        <v>108</v>
      </c>
      <c r="F346" s="9" t="s">
        <v>109</v>
      </c>
      <c r="G346" s="2" t="s">
        <v>13</v>
      </c>
      <c r="H346" s="3">
        <v>2700</v>
      </c>
      <c r="I346" s="3">
        <v>2600</v>
      </c>
      <c r="J346" s="3">
        <v>2500</v>
      </c>
      <c r="K346" s="3">
        <v>100</v>
      </c>
      <c r="L346" s="5">
        <v>3.85E-2</v>
      </c>
      <c r="M346" s="3">
        <v>200</v>
      </c>
      <c r="N346" s="5">
        <v>0.08</v>
      </c>
    </row>
    <row r="347" spans="1:14" x14ac:dyDescent="0.25">
      <c r="A347" s="2" t="s">
        <v>7</v>
      </c>
      <c r="B347" s="2" t="s">
        <v>8</v>
      </c>
      <c r="C347" s="2" t="s">
        <v>9</v>
      </c>
      <c r="D347" s="2" t="s">
        <v>167</v>
      </c>
      <c r="E347" s="6" t="s">
        <v>110</v>
      </c>
      <c r="F347" s="9" t="s">
        <v>111</v>
      </c>
      <c r="G347" s="2" t="s">
        <v>13</v>
      </c>
      <c r="H347" s="3">
        <v>2000</v>
      </c>
      <c r="I347" s="3">
        <v>2000</v>
      </c>
      <c r="J347" s="3">
        <v>1400</v>
      </c>
      <c r="K347" s="3">
        <v>0</v>
      </c>
      <c r="L347" s="5">
        <v>0</v>
      </c>
      <c r="M347" s="3">
        <v>600</v>
      </c>
      <c r="N347" s="5">
        <v>0.42859999999999998</v>
      </c>
    </row>
    <row r="348" spans="1:14" x14ac:dyDescent="0.25">
      <c r="A348" s="2" t="s">
        <v>7</v>
      </c>
      <c r="B348" s="2" t="s">
        <v>8</v>
      </c>
      <c r="C348" s="2" t="s">
        <v>9</v>
      </c>
      <c r="D348" s="2" t="s">
        <v>167</v>
      </c>
      <c r="E348" s="6" t="s">
        <v>116</v>
      </c>
      <c r="F348" s="9" t="s">
        <v>117</v>
      </c>
      <c r="G348" s="2" t="s">
        <v>13</v>
      </c>
      <c r="H348" s="3">
        <v>7200</v>
      </c>
      <c r="I348" s="3">
        <v>7300</v>
      </c>
      <c r="J348" s="3">
        <v>6900</v>
      </c>
      <c r="K348" s="3">
        <v>-100</v>
      </c>
      <c r="L348" s="5">
        <v>-1.37E-2</v>
      </c>
      <c r="M348" s="3">
        <v>300</v>
      </c>
      <c r="N348" s="5">
        <v>4.3499999999999997E-2</v>
      </c>
    </row>
  </sheetData>
  <pageMargins left="0.7" right="0.7" top="0.5" bottom="0.25" header="0.3" footer="0.3"/>
  <pageSetup orientation="landscape" r:id="rId1"/>
  <rowBreaks count="10" manualBreakCount="10">
    <brk id="65" max="16383" man="1"/>
    <brk id="100" max="16383" man="1"/>
    <brk id="149" max="16383" man="1"/>
    <brk id="175" max="16383" man="1"/>
    <brk id="191" max="16383" man="1"/>
    <brk id="217" max="16383" man="1"/>
    <brk id="249" max="16383" man="1"/>
    <brk id="275" max="16383" man="1"/>
    <brk id="286" max="16383" man="1"/>
    <brk id="3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AE007-DC2C-4556-A606-8BA7202DBAD6}">
  <dimension ref="A1:N23"/>
  <sheetViews>
    <sheetView workbookViewId="0">
      <selection activeCell="E38" sqref="E38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2.7109375" bestFit="1" customWidth="1"/>
    <col min="4" max="4" width="5.28515625" bestFit="1" customWidth="1"/>
    <col min="5" max="5" width="17.5703125" bestFit="1" customWidth="1"/>
    <col min="6" max="6" width="7.7109375" customWidth="1"/>
    <col min="7" max="7" width="9.140625" hidden="1" customWidth="1"/>
    <col min="8" max="8" width="7.140625" bestFit="1" customWidth="1"/>
    <col min="9" max="9" width="7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" bestFit="1" customWidth="1"/>
  </cols>
  <sheetData>
    <row r="1" spans="1:14" x14ac:dyDescent="0.25">
      <c r="H1" s="14" t="s">
        <v>187</v>
      </c>
    </row>
    <row r="2" spans="1:14" x14ac:dyDescent="0.25">
      <c r="H2" s="14" t="s">
        <v>175</v>
      </c>
    </row>
    <row r="3" spans="1:14" x14ac:dyDescent="0.25">
      <c r="H3" s="14" t="s">
        <v>185</v>
      </c>
    </row>
    <row r="4" spans="1:14" x14ac:dyDescent="0.25">
      <c r="H4" s="14" t="s">
        <v>195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34</v>
      </c>
      <c r="F6" s="2" t="s">
        <v>35</v>
      </c>
      <c r="G6" s="2" t="s">
        <v>194</v>
      </c>
      <c r="H6" s="3">
        <v>156700</v>
      </c>
      <c r="I6" s="3">
        <v>155200</v>
      </c>
      <c r="J6" s="3">
        <v>155000</v>
      </c>
      <c r="K6" s="4">
        <v>1500</v>
      </c>
      <c r="L6" s="5">
        <v>9.7000000000000003E-3</v>
      </c>
      <c r="M6" s="4">
        <v>1700</v>
      </c>
      <c r="N6" s="5">
        <v>1.0999999999999999E-2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36</v>
      </c>
      <c r="F7" s="2" t="s">
        <v>37</v>
      </c>
      <c r="G7" s="2" t="s">
        <v>194</v>
      </c>
      <c r="H7" s="3">
        <v>81900</v>
      </c>
      <c r="I7" s="3">
        <v>81500</v>
      </c>
      <c r="J7" s="3">
        <v>84000</v>
      </c>
      <c r="K7" s="3">
        <v>400</v>
      </c>
      <c r="L7" s="5">
        <v>4.8999999999999998E-3</v>
      </c>
      <c r="M7" s="4">
        <v>-2100</v>
      </c>
      <c r="N7" s="5">
        <v>-2.5000000000000001E-2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38</v>
      </c>
      <c r="F8" s="2" t="s">
        <v>39</v>
      </c>
      <c r="G8" s="2" t="s">
        <v>194</v>
      </c>
      <c r="H8" s="3">
        <v>74800</v>
      </c>
      <c r="I8" s="3">
        <v>73700</v>
      </c>
      <c r="J8" s="3">
        <v>71000</v>
      </c>
      <c r="K8" s="4">
        <v>1100</v>
      </c>
      <c r="L8" s="5">
        <v>1.49E-2</v>
      </c>
      <c r="M8" s="4">
        <v>3800</v>
      </c>
      <c r="N8" s="5">
        <v>5.3499999999999999E-2</v>
      </c>
    </row>
    <row r="9" spans="1:14" x14ac:dyDescent="0.25">
      <c r="A9" s="2"/>
      <c r="B9" s="2"/>
      <c r="C9" s="2"/>
      <c r="D9" s="2"/>
      <c r="E9" s="2"/>
      <c r="F9" s="2"/>
      <c r="G9" s="2"/>
      <c r="H9" s="3"/>
      <c r="I9" s="3"/>
      <c r="J9" s="3"/>
      <c r="K9" s="4"/>
      <c r="L9" s="5"/>
      <c r="M9" s="4"/>
      <c r="N9" s="5"/>
    </row>
    <row r="10" spans="1:14" x14ac:dyDescent="0.25">
      <c r="A10" s="2"/>
      <c r="B10" s="2"/>
      <c r="C10" s="2"/>
      <c r="D10" s="2"/>
      <c r="E10" s="2"/>
      <c r="F10" s="2"/>
      <c r="G10" s="2"/>
      <c r="H10" s="13" t="s">
        <v>193</v>
      </c>
      <c r="I10" s="3"/>
      <c r="J10" s="3"/>
      <c r="K10" s="4"/>
      <c r="L10" s="5"/>
      <c r="M10" s="4"/>
      <c r="N10" s="5"/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34</v>
      </c>
      <c r="F11" s="2" t="s">
        <v>35</v>
      </c>
      <c r="G11" s="2" t="s">
        <v>192</v>
      </c>
      <c r="H11" s="12">
        <v>39.1</v>
      </c>
      <c r="I11" s="12">
        <v>39.299999999999997</v>
      </c>
      <c r="J11" s="12">
        <v>39.799999999999997</v>
      </c>
      <c r="K11" s="12">
        <v>-0.2</v>
      </c>
      <c r="L11" s="5">
        <v>-5.1000000000000004E-3</v>
      </c>
      <c r="M11" s="12">
        <v>-0.7</v>
      </c>
      <c r="N11" s="5">
        <v>-1.7600000000000001E-2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36</v>
      </c>
      <c r="F12" s="2" t="s">
        <v>37</v>
      </c>
      <c r="G12" s="2" t="s">
        <v>192</v>
      </c>
      <c r="H12" s="12">
        <v>39.4</v>
      </c>
      <c r="I12" s="12">
        <v>40.299999999999997</v>
      </c>
      <c r="J12" s="12">
        <v>39.299999999999997</v>
      </c>
      <c r="K12" s="12">
        <v>-0.9</v>
      </c>
      <c r="L12" s="5">
        <v>-2.23E-2</v>
      </c>
      <c r="M12" s="12">
        <v>0.1</v>
      </c>
      <c r="N12" s="5">
        <v>2.5000000000000001E-3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38</v>
      </c>
      <c r="F13" s="2" t="s">
        <v>39</v>
      </c>
      <c r="G13" s="2" t="s">
        <v>192</v>
      </c>
      <c r="H13" s="12">
        <v>38.700000000000003</v>
      </c>
      <c r="I13" s="12">
        <v>38.1</v>
      </c>
      <c r="J13" s="12">
        <v>40.299999999999997</v>
      </c>
      <c r="K13" s="12">
        <v>0.6</v>
      </c>
      <c r="L13" s="5">
        <v>1.5699999999999999E-2</v>
      </c>
      <c r="M13" s="12">
        <v>-1.6</v>
      </c>
      <c r="N13" s="5">
        <v>-3.9699999999999999E-2</v>
      </c>
    </row>
    <row r="14" spans="1:14" x14ac:dyDescent="0.25">
      <c r="A14" s="2"/>
      <c r="B14" s="2"/>
      <c r="C14" s="2"/>
      <c r="D14" s="2"/>
      <c r="E14" s="2"/>
      <c r="F14" s="2"/>
      <c r="G14" s="2"/>
      <c r="H14" s="12"/>
      <c r="I14" s="12"/>
      <c r="J14" s="12"/>
      <c r="K14" s="12"/>
      <c r="L14" s="5"/>
      <c r="M14" s="12"/>
      <c r="N14" s="5"/>
    </row>
    <row r="15" spans="1:14" x14ac:dyDescent="0.25">
      <c r="A15" s="2"/>
      <c r="B15" s="2"/>
      <c r="C15" s="2"/>
      <c r="D15" s="2"/>
      <c r="E15" s="2"/>
      <c r="F15" s="2"/>
      <c r="G15" s="2"/>
      <c r="H15" s="13" t="s">
        <v>191</v>
      </c>
      <c r="I15" s="12"/>
      <c r="J15" s="12"/>
      <c r="K15" s="12"/>
      <c r="L15" s="5"/>
      <c r="M15" s="12"/>
      <c r="N15" s="5"/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34</v>
      </c>
      <c r="F16" s="2" t="s">
        <v>35</v>
      </c>
      <c r="G16" s="2" t="s">
        <v>190</v>
      </c>
      <c r="H16" s="10">
        <v>28.41</v>
      </c>
      <c r="I16" s="10">
        <v>28.27</v>
      </c>
      <c r="J16" s="10">
        <v>25.94</v>
      </c>
      <c r="K16" s="10">
        <v>0.14000000000000001</v>
      </c>
      <c r="L16" s="5">
        <v>5.0000000000000001E-3</v>
      </c>
      <c r="M16" s="10">
        <v>2.4700000000000002</v>
      </c>
      <c r="N16" s="5">
        <v>9.5200000000000007E-2</v>
      </c>
    </row>
    <row r="17" spans="1:14" x14ac:dyDescent="0.25">
      <c r="A17" s="2" t="s">
        <v>7</v>
      </c>
      <c r="B17" s="2" t="s">
        <v>8</v>
      </c>
      <c r="C17" s="2" t="s">
        <v>9</v>
      </c>
      <c r="D17" s="2" t="s">
        <v>10</v>
      </c>
      <c r="E17" s="2" t="s">
        <v>36</v>
      </c>
      <c r="F17" s="2" t="s">
        <v>37</v>
      </c>
      <c r="G17" s="2" t="s">
        <v>190</v>
      </c>
      <c r="H17" s="10">
        <v>29.16</v>
      </c>
      <c r="I17" s="10">
        <v>28.42</v>
      </c>
      <c r="J17" s="10">
        <v>27.04</v>
      </c>
      <c r="K17" s="10">
        <v>0.74</v>
      </c>
      <c r="L17" s="5">
        <v>2.5999999999999999E-2</v>
      </c>
      <c r="M17" s="10">
        <v>2.12</v>
      </c>
      <c r="N17" s="5">
        <v>7.8399999999999997E-2</v>
      </c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10</v>
      </c>
      <c r="E18" s="2" t="s">
        <v>38</v>
      </c>
      <c r="F18" s="2" t="s">
        <v>39</v>
      </c>
      <c r="G18" s="2" t="s">
        <v>190</v>
      </c>
      <c r="H18" s="10">
        <v>27.57</v>
      </c>
      <c r="I18" s="10">
        <v>28.09</v>
      </c>
      <c r="J18" s="10">
        <v>24.68</v>
      </c>
      <c r="K18" s="10">
        <v>-0.52</v>
      </c>
      <c r="L18" s="5">
        <v>-1.8499999999999999E-2</v>
      </c>
      <c r="M18" s="10">
        <v>2.89</v>
      </c>
      <c r="N18" s="5">
        <v>0.1171</v>
      </c>
    </row>
    <row r="19" spans="1:14" x14ac:dyDescent="0.25">
      <c r="A19" s="2"/>
      <c r="B19" s="2"/>
      <c r="C19" s="2"/>
      <c r="D19" s="2"/>
      <c r="E19" s="2"/>
      <c r="F19" s="2"/>
      <c r="G19" s="2"/>
      <c r="H19" s="10"/>
      <c r="I19" s="10"/>
      <c r="J19" s="10"/>
      <c r="K19" s="10"/>
      <c r="L19" s="5"/>
      <c r="M19" s="10"/>
      <c r="N19" s="5"/>
    </row>
    <row r="20" spans="1:14" x14ac:dyDescent="0.25">
      <c r="A20" s="2"/>
      <c r="B20" s="2"/>
      <c r="C20" s="2"/>
      <c r="D20" s="2"/>
      <c r="E20" s="2"/>
      <c r="F20" s="2"/>
      <c r="G20" s="2"/>
      <c r="H20" s="11" t="s">
        <v>189</v>
      </c>
      <c r="I20" s="10"/>
      <c r="J20" s="10"/>
      <c r="K20" s="10"/>
      <c r="L20" s="5"/>
      <c r="M20" s="10"/>
      <c r="N20" s="5"/>
    </row>
    <row r="21" spans="1:14" x14ac:dyDescent="0.25">
      <c r="A21" s="2" t="s">
        <v>7</v>
      </c>
      <c r="B21" s="2" t="s">
        <v>8</v>
      </c>
      <c r="C21" s="2" t="s">
        <v>9</v>
      </c>
      <c r="D21" s="2" t="s">
        <v>10</v>
      </c>
      <c r="E21" s="2" t="s">
        <v>34</v>
      </c>
      <c r="F21" s="2" t="s">
        <v>35</v>
      </c>
      <c r="G21" s="2" t="s">
        <v>188</v>
      </c>
      <c r="H21" s="10">
        <v>1110.83</v>
      </c>
      <c r="I21" s="10">
        <v>1111.01</v>
      </c>
      <c r="J21" s="10">
        <v>1032.4100000000001</v>
      </c>
      <c r="K21" s="10">
        <v>-0.18</v>
      </c>
      <c r="L21" s="5">
        <v>-2.0000000000000001E-4</v>
      </c>
      <c r="M21" s="10">
        <v>78.42</v>
      </c>
      <c r="N21" s="5">
        <v>7.5999999999999998E-2</v>
      </c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10</v>
      </c>
      <c r="E22" s="2" t="s">
        <v>36</v>
      </c>
      <c r="F22" s="2" t="s">
        <v>37</v>
      </c>
      <c r="G22" s="2" t="s">
        <v>188</v>
      </c>
      <c r="H22" s="10">
        <v>1148.9000000000001</v>
      </c>
      <c r="I22" s="10">
        <v>1145.33</v>
      </c>
      <c r="J22" s="10">
        <v>1062.67</v>
      </c>
      <c r="K22" s="10">
        <v>3.57</v>
      </c>
      <c r="L22" s="5">
        <v>3.0999999999999999E-3</v>
      </c>
      <c r="M22" s="10">
        <v>86.23</v>
      </c>
      <c r="N22" s="5">
        <v>8.1100000000000005E-2</v>
      </c>
    </row>
    <row r="23" spans="1:14" x14ac:dyDescent="0.25">
      <c r="A23" s="2" t="s">
        <v>7</v>
      </c>
      <c r="B23" s="2" t="s">
        <v>8</v>
      </c>
      <c r="C23" s="2" t="s">
        <v>9</v>
      </c>
      <c r="D23" s="2" t="s">
        <v>10</v>
      </c>
      <c r="E23" s="2" t="s">
        <v>38</v>
      </c>
      <c r="F23" s="2" t="s">
        <v>39</v>
      </c>
      <c r="G23" s="2" t="s">
        <v>188</v>
      </c>
      <c r="H23" s="10">
        <v>1066.96</v>
      </c>
      <c r="I23" s="10">
        <v>1070.23</v>
      </c>
      <c r="J23" s="10">
        <v>994.6</v>
      </c>
      <c r="K23" s="10">
        <v>-3.27</v>
      </c>
      <c r="L23" s="5">
        <v>-3.0999999999999999E-3</v>
      </c>
      <c r="M23" s="10">
        <v>72.36</v>
      </c>
      <c r="N23" s="5">
        <v>7.2800000000000004E-2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532D8-4D40-42DB-BE60-E8D55CF606E5}">
  <dimension ref="A1:N36"/>
  <sheetViews>
    <sheetView workbookViewId="0">
      <selection activeCell="F2" sqref="F2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" bestFit="1" customWidth="1"/>
  </cols>
  <sheetData>
    <row r="1" spans="1:14" x14ac:dyDescent="0.25">
      <c r="F1" s="16" t="s">
        <v>199</v>
      </c>
    </row>
    <row r="2" spans="1:14" x14ac:dyDescent="0.25">
      <c r="F2" s="16" t="s">
        <v>175</v>
      </c>
    </row>
    <row r="3" spans="1:14" x14ac:dyDescent="0.25">
      <c r="F3" s="16" t="s">
        <v>185</v>
      </c>
    </row>
    <row r="4" spans="1:14" x14ac:dyDescent="0.25">
      <c r="F4" s="16" t="s">
        <v>198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9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9" t="s">
        <v>15</v>
      </c>
      <c r="G6" s="2" t="s">
        <v>196</v>
      </c>
      <c r="H6" s="10">
        <v>35.94</v>
      </c>
      <c r="I6" s="10">
        <v>36.01</v>
      </c>
      <c r="J6" s="10">
        <v>33.520000000000003</v>
      </c>
      <c r="K6" s="10">
        <v>-7.0000000000000007E-2</v>
      </c>
      <c r="L6" s="5">
        <v>-1.9E-3</v>
      </c>
      <c r="M6" s="10">
        <v>2.42</v>
      </c>
      <c r="N6" s="5">
        <v>7.22E-2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9" t="s">
        <v>17</v>
      </c>
      <c r="G7" s="2" t="s">
        <v>196</v>
      </c>
      <c r="H7" s="10">
        <v>35.26</v>
      </c>
      <c r="I7" s="10">
        <v>34.840000000000003</v>
      </c>
      <c r="J7" s="10">
        <v>33.659999999999997</v>
      </c>
      <c r="K7" s="10">
        <v>0.42</v>
      </c>
      <c r="L7" s="5">
        <v>1.21E-2</v>
      </c>
      <c r="M7" s="10">
        <v>1.6</v>
      </c>
      <c r="N7" s="5">
        <v>4.7500000000000001E-2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9" t="s">
        <v>21</v>
      </c>
      <c r="G8" s="2" t="s">
        <v>196</v>
      </c>
      <c r="H8" s="10">
        <v>36.07</v>
      </c>
      <c r="I8" s="10">
        <v>36.229999999999997</v>
      </c>
      <c r="J8" s="10">
        <v>33.5</v>
      </c>
      <c r="K8" s="10">
        <v>-0.16</v>
      </c>
      <c r="L8" s="5">
        <v>-4.4000000000000003E-3</v>
      </c>
      <c r="M8" s="10">
        <v>2.57</v>
      </c>
      <c r="N8" s="5">
        <v>7.6700000000000004E-2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9" t="s">
        <v>27</v>
      </c>
      <c r="G9" s="2" t="s">
        <v>196</v>
      </c>
      <c r="H9" s="10">
        <v>36.75</v>
      </c>
      <c r="I9" s="10">
        <v>36.32</v>
      </c>
      <c r="J9" s="10">
        <v>35.020000000000003</v>
      </c>
      <c r="K9" s="10">
        <v>0.43</v>
      </c>
      <c r="L9" s="5">
        <v>1.18E-2</v>
      </c>
      <c r="M9" s="10">
        <v>1.73</v>
      </c>
      <c r="N9" s="5">
        <v>4.9399999999999999E-2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9" t="s">
        <v>35</v>
      </c>
      <c r="G10" s="2" t="s">
        <v>196</v>
      </c>
      <c r="H10" s="10">
        <v>33.369999999999997</v>
      </c>
      <c r="I10" s="10">
        <v>32.96</v>
      </c>
      <c r="J10" s="10">
        <v>32.200000000000003</v>
      </c>
      <c r="K10" s="10">
        <v>0.41</v>
      </c>
      <c r="L10" s="5">
        <v>1.24E-2</v>
      </c>
      <c r="M10" s="10">
        <v>1.17</v>
      </c>
      <c r="N10" s="5">
        <v>3.6299999999999999E-2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9" t="s">
        <v>41</v>
      </c>
      <c r="G11" s="2" t="s">
        <v>196</v>
      </c>
      <c r="H11" s="10">
        <v>29.48</v>
      </c>
      <c r="I11" s="10">
        <v>29.01</v>
      </c>
      <c r="J11" s="10">
        <v>28.21</v>
      </c>
      <c r="K11" s="10">
        <v>0.47</v>
      </c>
      <c r="L11" s="5">
        <v>1.6199999999999999E-2</v>
      </c>
      <c r="M11" s="10">
        <v>1.27</v>
      </c>
      <c r="N11" s="5">
        <v>4.4999999999999998E-2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9" t="s">
        <v>55</v>
      </c>
      <c r="G12" s="2" t="s">
        <v>196</v>
      </c>
      <c r="H12" s="10">
        <v>42.87</v>
      </c>
      <c r="I12" s="10">
        <v>43.56</v>
      </c>
      <c r="J12" s="10">
        <v>39.15</v>
      </c>
      <c r="K12" s="10">
        <v>-0.69</v>
      </c>
      <c r="L12" s="5">
        <v>-1.5800000000000002E-2</v>
      </c>
      <c r="M12" s="10">
        <v>3.72</v>
      </c>
      <c r="N12" s="5">
        <v>9.5000000000000001E-2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9" t="s">
        <v>61</v>
      </c>
      <c r="G13" s="2" t="s">
        <v>196</v>
      </c>
      <c r="H13" s="10">
        <v>47.33</v>
      </c>
      <c r="I13" s="10">
        <v>48.22</v>
      </c>
      <c r="J13" s="10">
        <v>45.73</v>
      </c>
      <c r="K13" s="10">
        <v>-0.89</v>
      </c>
      <c r="L13" s="5">
        <v>-1.8499999999999999E-2</v>
      </c>
      <c r="M13" s="10">
        <v>1.6</v>
      </c>
      <c r="N13" s="5">
        <v>3.5000000000000003E-2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9" t="s">
        <v>73</v>
      </c>
      <c r="G14" s="2" t="s">
        <v>196</v>
      </c>
      <c r="H14" s="10">
        <v>32.99</v>
      </c>
      <c r="I14" s="10">
        <v>32.82</v>
      </c>
      <c r="J14" s="10">
        <v>29.95</v>
      </c>
      <c r="K14" s="10">
        <v>0.17</v>
      </c>
      <c r="L14" s="5">
        <v>5.1999999999999998E-3</v>
      </c>
      <c r="M14" s="10">
        <v>3.04</v>
      </c>
      <c r="N14" s="5">
        <v>0.10150000000000001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9" t="s">
        <v>89</v>
      </c>
      <c r="G15" s="2" t="s">
        <v>196</v>
      </c>
      <c r="H15" s="10">
        <v>20.58</v>
      </c>
      <c r="I15" s="10">
        <v>20.64</v>
      </c>
      <c r="J15" s="10">
        <v>19.739999999999998</v>
      </c>
      <c r="K15" s="10">
        <v>-0.06</v>
      </c>
      <c r="L15" s="5">
        <v>-2.8999999999999998E-3</v>
      </c>
      <c r="M15" s="10">
        <v>0.84</v>
      </c>
      <c r="N15" s="5">
        <v>4.2599999999999999E-2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9" t="s">
        <v>99</v>
      </c>
      <c r="G16" s="2" t="s">
        <v>196</v>
      </c>
      <c r="H16" s="10">
        <v>33.08</v>
      </c>
      <c r="I16" s="10">
        <v>33.24</v>
      </c>
      <c r="J16" s="10">
        <v>30.77</v>
      </c>
      <c r="K16" s="10">
        <v>-0.16</v>
      </c>
      <c r="L16" s="5">
        <v>-4.7999999999999996E-3</v>
      </c>
      <c r="M16" s="10">
        <v>2.31</v>
      </c>
      <c r="N16" s="5">
        <v>7.51E-2</v>
      </c>
    </row>
    <row r="17" spans="1:14" x14ac:dyDescent="0.25">
      <c r="A17" s="2"/>
      <c r="B17" s="2"/>
      <c r="C17" s="2"/>
      <c r="D17" s="2"/>
      <c r="E17" s="2"/>
      <c r="F17" s="14" t="s">
        <v>186</v>
      </c>
      <c r="G17" s="2"/>
      <c r="H17" s="10"/>
      <c r="I17" s="10"/>
      <c r="J17" s="10"/>
      <c r="K17" s="10"/>
      <c r="L17" s="5"/>
      <c r="M17" s="10"/>
      <c r="N17" s="5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9" t="s">
        <v>15</v>
      </c>
      <c r="G18" s="2" t="s">
        <v>196</v>
      </c>
      <c r="H18" s="10">
        <v>41.65</v>
      </c>
      <c r="I18" s="10">
        <v>41.6</v>
      </c>
      <c r="J18" s="10">
        <v>39.82</v>
      </c>
      <c r="K18" s="10">
        <v>0.05</v>
      </c>
      <c r="L18" s="5">
        <v>1.1999999999999999E-3</v>
      </c>
      <c r="M18" s="10">
        <v>1.83</v>
      </c>
      <c r="N18" s="5">
        <v>4.5999999999999999E-2</v>
      </c>
    </row>
    <row r="19" spans="1:14" x14ac:dyDescent="0.25">
      <c r="A19" s="2"/>
      <c r="B19" s="2"/>
      <c r="C19" s="2"/>
      <c r="D19" s="2"/>
      <c r="E19" s="2"/>
      <c r="F19" s="14" t="s">
        <v>176</v>
      </c>
      <c r="G19" s="2"/>
      <c r="H19" s="10"/>
      <c r="I19" s="10"/>
      <c r="J19" s="10"/>
      <c r="K19" s="10"/>
      <c r="L19" s="5"/>
      <c r="M19" s="10"/>
      <c r="N19" s="5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5" t="s">
        <v>15</v>
      </c>
      <c r="G20" s="2" t="s">
        <v>196</v>
      </c>
      <c r="H20" s="10">
        <v>25.27</v>
      </c>
      <c r="I20" s="10">
        <v>25.54</v>
      </c>
      <c r="J20" s="10">
        <v>24.76</v>
      </c>
      <c r="K20" s="10">
        <v>-0.27</v>
      </c>
      <c r="L20" s="5">
        <v>-1.06E-2</v>
      </c>
      <c r="M20" s="10">
        <v>0.51</v>
      </c>
      <c r="N20" s="5">
        <v>2.06E-2</v>
      </c>
    </row>
    <row r="21" spans="1:14" x14ac:dyDescent="0.25">
      <c r="A21" s="2"/>
      <c r="B21" s="2"/>
      <c r="C21" s="2"/>
      <c r="D21" s="2"/>
      <c r="E21" s="2"/>
      <c r="F21" s="14" t="s">
        <v>177</v>
      </c>
      <c r="G21" s="2"/>
      <c r="H21" s="10"/>
      <c r="I21" s="10"/>
      <c r="J21" s="10"/>
      <c r="K21" s="10"/>
      <c r="L21" s="5"/>
      <c r="M21" s="10"/>
      <c r="N21" s="5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5" t="s">
        <v>15</v>
      </c>
      <c r="G22" s="2" t="s">
        <v>196</v>
      </c>
      <c r="H22" s="10">
        <v>33.21</v>
      </c>
      <c r="I22" s="10">
        <v>33.299999999999997</v>
      </c>
      <c r="J22" s="10">
        <v>32.64</v>
      </c>
      <c r="K22" s="10">
        <v>-0.09</v>
      </c>
      <c r="L22" s="5">
        <v>-2.7000000000000001E-3</v>
      </c>
      <c r="M22" s="10">
        <v>0.56999999999999995</v>
      </c>
      <c r="N22" s="5">
        <v>1.7500000000000002E-2</v>
      </c>
    </row>
    <row r="23" spans="1:14" x14ac:dyDescent="0.25">
      <c r="A23" s="2"/>
      <c r="B23" s="2"/>
      <c r="C23" s="2"/>
      <c r="D23" s="2"/>
      <c r="E23" s="2"/>
      <c r="F23" s="14" t="s">
        <v>178</v>
      </c>
      <c r="G23" s="2"/>
      <c r="H23" s="10"/>
      <c r="I23" s="10"/>
      <c r="J23" s="10"/>
      <c r="K23" s="10"/>
      <c r="L23" s="5"/>
      <c r="M23" s="10"/>
      <c r="N23" s="5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5" t="s">
        <v>15</v>
      </c>
      <c r="G24" s="2" t="s">
        <v>196</v>
      </c>
      <c r="H24" s="10">
        <v>28.26</v>
      </c>
      <c r="I24" s="10">
        <v>28.63</v>
      </c>
      <c r="J24" s="10">
        <v>27.35</v>
      </c>
      <c r="K24" s="10">
        <v>-0.37</v>
      </c>
      <c r="L24" s="5">
        <v>-1.29E-2</v>
      </c>
      <c r="M24" s="10">
        <v>0.91</v>
      </c>
      <c r="N24" s="5">
        <v>3.3300000000000003E-2</v>
      </c>
    </row>
    <row r="25" spans="1:14" x14ac:dyDescent="0.25">
      <c r="A25" s="2"/>
      <c r="B25" s="2"/>
      <c r="C25" s="2"/>
      <c r="D25" s="2"/>
      <c r="E25" s="2"/>
      <c r="F25" s="14" t="s">
        <v>179</v>
      </c>
      <c r="G25" s="2"/>
      <c r="H25" s="10"/>
      <c r="I25" s="10"/>
      <c r="J25" s="10"/>
      <c r="K25" s="10"/>
      <c r="L25" s="5"/>
      <c r="M25" s="10"/>
      <c r="N25" s="5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5" t="s">
        <v>15</v>
      </c>
      <c r="G26" s="2" t="s">
        <v>196</v>
      </c>
      <c r="H26" s="10">
        <v>25.75</v>
      </c>
      <c r="I26" s="10">
        <v>26.33</v>
      </c>
      <c r="J26" s="10">
        <v>24.94</v>
      </c>
      <c r="K26" s="10">
        <v>-0.57999999999999996</v>
      </c>
      <c r="L26" s="5">
        <v>-2.1999999999999999E-2</v>
      </c>
      <c r="M26" s="10">
        <v>0.81</v>
      </c>
      <c r="N26" s="5">
        <v>3.2500000000000001E-2</v>
      </c>
    </row>
    <row r="27" spans="1:14" x14ac:dyDescent="0.25">
      <c r="A27" s="2"/>
      <c r="B27" s="2"/>
      <c r="C27" s="2"/>
      <c r="D27" s="2"/>
      <c r="E27" s="2"/>
      <c r="F27" s="14" t="s">
        <v>180</v>
      </c>
      <c r="G27" s="2"/>
      <c r="H27" s="10"/>
      <c r="I27" s="10"/>
      <c r="J27" s="10"/>
      <c r="K27" s="10"/>
      <c r="L27" s="5"/>
      <c r="M27" s="10"/>
      <c r="N27" s="5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5" t="s">
        <v>15</v>
      </c>
      <c r="G28" s="2" t="s">
        <v>196</v>
      </c>
      <c r="H28" s="10">
        <v>34.92</v>
      </c>
      <c r="I28" s="10">
        <v>34.869999999999997</v>
      </c>
      <c r="J28" s="10">
        <v>33.06</v>
      </c>
      <c r="K28" s="10">
        <v>0.05</v>
      </c>
      <c r="L28" s="5">
        <v>1.4E-3</v>
      </c>
      <c r="M28" s="10">
        <v>1.86</v>
      </c>
      <c r="N28" s="5">
        <v>5.6300000000000003E-2</v>
      </c>
    </row>
    <row r="29" spans="1:14" x14ac:dyDescent="0.25">
      <c r="A29" s="2"/>
      <c r="B29" s="2"/>
      <c r="C29" s="2"/>
      <c r="D29" s="2"/>
      <c r="E29" s="2"/>
      <c r="F29" s="14" t="s">
        <v>181</v>
      </c>
      <c r="G29" s="2"/>
      <c r="H29" s="10"/>
      <c r="I29" s="10"/>
      <c r="J29" s="10"/>
      <c r="K29" s="10"/>
      <c r="L29" s="5"/>
      <c r="M29" s="10"/>
      <c r="N29" s="5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5" t="s">
        <v>15</v>
      </c>
      <c r="G30" s="2" t="s">
        <v>196</v>
      </c>
      <c r="H30" s="10">
        <v>30.41</v>
      </c>
      <c r="I30" s="10">
        <v>29.63</v>
      </c>
      <c r="J30" s="10">
        <v>29.57</v>
      </c>
      <c r="K30" s="10">
        <v>0.78</v>
      </c>
      <c r="L30" s="5">
        <v>2.63E-2</v>
      </c>
      <c r="M30" s="10">
        <v>0.84</v>
      </c>
      <c r="N30" s="5">
        <v>2.8400000000000002E-2</v>
      </c>
    </row>
    <row r="31" spans="1:14" x14ac:dyDescent="0.25">
      <c r="A31" s="2"/>
      <c r="B31" s="2"/>
      <c r="C31" s="2"/>
      <c r="D31" s="2"/>
      <c r="E31" s="2"/>
      <c r="F31" s="14" t="s">
        <v>182</v>
      </c>
      <c r="G31" s="2"/>
      <c r="H31" s="10"/>
      <c r="I31" s="10"/>
      <c r="J31" s="10"/>
      <c r="K31" s="10"/>
      <c r="L31" s="5"/>
      <c r="M31" s="10"/>
      <c r="N31" s="5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5" t="s">
        <v>15</v>
      </c>
      <c r="G32" s="2" t="s">
        <v>196</v>
      </c>
      <c r="H32" s="10">
        <v>27.26</v>
      </c>
      <c r="I32" s="10">
        <v>28.18</v>
      </c>
      <c r="J32" s="10">
        <v>27.38</v>
      </c>
      <c r="K32" s="10">
        <v>-0.92</v>
      </c>
      <c r="L32" s="5">
        <v>-3.2599999999999997E-2</v>
      </c>
      <c r="M32" s="10">
        <v>-0.12</v>
      </c>
      <c r="N32" s="5">
        <v>-4.4000000000000003E-3</v>
      </c>
    </row>
    <row r="33" spans="1:14" x14ac:dyDescent="0.25">
      <c r="A33" s="2"/>
      <c r="B33" s="2"/>
      <c r="C33" s="2"/>
      <c r="D33" s="2"/>
      <c r="E33" s="2"/>
      <c r="F33" s="14" t="s">
        <v>197</v>
      </c>
      <c r="G33" s="2"/>
      <c r="H33" s="10"/>
      <c r="I33" s="10"/>
      <c r="J33" s="10"/>
      <c r="K33" s="10"/>
      <c r="L33" s="5"/>
      <c r="M33" s="10"/>
      <c r="N33" s="5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5" t="s">
        <v>15</v>
      </c>
      <c r="G34" s="2" t="s">
        <v>196</v>
      </c>
      <c r="H34" s="10">
        <v>33.549999999999997</v>
      </c>
      <c r="I34" s="10">
        <v>33.700000000000003</v>
      </c>
      <c r="J34" s="10">
        <v>31.06</v>
      </c>
      <c r="K34" s="10">
        <v>-0.15</v>
      </c>
      <c r="L34" s="5">
        <v>-4.4999999999999997E-3</v>
      </c>
      <c r="M34" s="10">
        <v>2.4900000000000002</v>
      </c>
      <c r="N34" s="5">
        <v>8.0199999999999994E-2</v>
      </c>
    </row>
    <row r="35" spans="1:14" x14ac:dyDescent="0.25">
      <c r="A35" s="2"/>
      <c r="B35" s="2"/>
      <c r="C35" s="2"/>
      <c r="D35" s="2"/>
      <c r="E35" s="2"/>
      <c r="F35" s="14" t="s">
        <v>184</v>
      </c>
      <c r="G35" s="2"/>
      <c r="H35" s="10"/>
      <c r="I35" s="10"/>
      <c r="J35" s="10"/>
      <c r="K35" s="10"/>
      <c r="L35" s="5"/>
      <c r="M35" s="10"/>
      <c r="N35" s="5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9" t="s">
        <v>15</v>
      </c>
      <c r="G36" s="2" t="s">
        <v>196</v>
      </c>
      <c r="H36" s="10">
        <v>31.74</v>
      </c>
      <c r="I36" s="10">
        <v>30.85</v>
      </c>
      <c r="J36" s="10">
        <v>28.84</v>
      </c>
      <c r="K36" s="10">
        <v>0.89</v>
      </c>
      <c r="L36" s="5">
        <v>2.8799999999999999E-2</v>
      </c>
      <c r="M36" s="10">
        <v>2.9</v>
      </c>
      <c r="N36" s="5">
        <v>0.10059999999999999</v>
      </c>
    </row>
  </sheetData>
  <pageMargins left="0.7" right="0.7" top="0.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F9A15-A626-410D-BB3D-45E0CDDB5B55}">
  <dimension ref="A1:N36"/>
  <sheetViews>
    <sheetView workbookViewId="0">
      <selection activeCell="F2" sqref="F2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5.7109375" bestFit="1" customWidth="1"/>
  </cols>
  <sheetData>
    <row r="1" spans="1:14" x14ac:dyDescent="0.25">
      <c r="F1" s="14" t="s">
        <v>199</v>
      </c>
    </row>
    <row r="2" spans="1:14" x14ac:dyDescent="0.25">
      <c r="F2" s="14" t="s">
        <v>175</v>
      </c>
    </row>
    <row r="3" spans="1:14" x14ac:dyDescent="0.25">
      <c r="F3" s="14" t="s">
        <v>185</v>
      </c>
    </row>
    <row r="4" spans="1:14" x14ac:dyDescent="0.25">
      <c r="F4" s="14" t="s">
        <v>201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9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9" t="s">
        <v>15</v>
      </c>
      <c r="G6" s="2" t="s">
        <v>200</v>
      </c>
      <c r="H6" s="12">
        <v>34</v>
      </c>
      <c r="I6" s="12">
        <v>34.5</v>
      </c>
      <c r="J6" s="12">
        <v>33.700000000000003</v>
      </c>
      <c r="K6" s="12">
        <v>-0.5</v>
      </c>
      <c r="L6" s="5">
        <v>-1.4500000000000001E-2</v>
      </c>
      <c r="M6" s="12">
        <v>0.3</v>
      </c>
      <c r="N6" s="5">
        <v>8.8999999999999999E-3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9" t="s">
        <v>17</v>
      </c>
      <c r="G7" s="2" t="s">
        <v>200</v>
      </c>
      <c r="H7" s="12">
        <v>38.799999999999997</v>
      </c>
      <c r="I7" s="12">
        <v>39.799999999999997</v>
      </c>
      <c r="J7" s="12">
        <v>38.9</v>
      </c>
      <c r="K7" s="12">
        <v>-1</v>
      </c>
      <c r="L7" s="5">
        <v>-2.5100000000000001E-2</v>
      </c>
      <c r="M7" s="12">
        <v>-0.1</v>
      </c>
      <c r="N7" s="5">
        <v>-2.5999999999999999E-3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9" t="s">
        <v>21</v>
      </c>
      <c r="G8" s="2" t="s">
        <v>200</v>
      </c>
      <c r="H8" s="12">
        <v>33.299999999999997</v>
      </c>
      <c r="I8" s="12">
        <v>33.700000000000003</v>
      </c>
      <c r="J8" s="12">
        <v>32.9</v>
      </c>
      <c r="K8" s="12">
        <v>-0.4</v>
      </c>
      <c r="L8" s="5">
        <v>-1.1900000000000001E-2</v>
      </c>
      <c r="M8" s="12">
        <v>0.4</v>
      </c>
      <c r="N8" s="5">
        <v>1.2200000000000001E-2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9" t="s">
        <v>27</v>
      </c>
      <c r="G9" s="2" t="s">
        <v>200</v>
      </c>
      <c r="H9" s="12">
        <v>38.6</v>
      </c>
      <c r="I9" s="12">
        <v>39.799999999999997</v>
      </c>
      <c r="J9" s="12">
        <v>39.6</v>
      </c>
      <c r="K9" s="12">
        <v>-1.2</v>
      </c>
      <c r="L9" s="5">
        <v>-3.0200000000000001E-2</v>
      </c>
      <c r="M9" s="12">
        <v>-1</v>
      </c>
      <c r="N9" s="5">
        <v>-2.53E-2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9" t="s">
        <v>35</v>
      </c>
      <c r="G10" s="2" t="s">
        <v>200</v>
      </c>
      <c r="H10" s="12">
        <v>37.4</v>
      </c>
      <c r="I10" s="12">
        <v>37.6</v>
      </c>
      <c r="J10" s="12">
        <v>38.4</v>
      </c>
      <c r="K10" s="12">
        <v>-0.2</v>
      </c>
      <c r="L10" s="5">
        <v>-5.3E-3</v>
      </c>
      <c r="M10" s="12">
        <v>-1</v>
      </c>
      <c r="N10" s="5">
        <v>-2.5999999999999999E-2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9" t="s">
        <v>41</v>
      </c>
      <c r="G11" s="2" t="s">
        <v>200</v>
      </c>
      <c r="H11" s="12">
        <v>32.700000000000003</v>
      </c>
      <c r="I11" s="12">
        <v>32.9</v>
      </c>
      <c r="J11" s="12">
        <v>32.6</v>
      </c>
      <c r="K11" s="12">
        <v>-0.2</v>
      </c>
      <c r="L11" s="5">
        <v>-6.1000000000000004E-3</v>
      </c>
      <c r="M11" s="12">
        <v>0.1</v>
      </c>
      <c r="N11" s="5">
        <v>3.0999999999999999E-3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9" t="s">
        <v>55</v>
      </c>
      <c r="G12" s="2" t="s">
        <v>200</v>
      </c>
      <c r="H12" s="12">
        <v>36.700000000000003</v>
      </c>
      <c r="I12" s="12">
        <v>37.4</v>
      </c>
      <c r="J12" s="12">
        <v>37.6</v>
      </c>
      <c r="K12" s="12">
        <v>-0.7</v>
      </c>
      <c r="L12" s="5">
        <v>-1.8700000000000001E-2</v>
      </c>
      <c r="M12" s="12">
        <v>-0.9</v>
      </c>
      <c r="N12" s="5">
        <v>-2.3900000000000001E-2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9" t="s">
        <v>61</v>
      </c>
      <c r="G13" s="2" t="s">
        <v>200</v>
      </c>
      <c r="H13" s="12">
        <v>37.299999999999997</v>
      </c>
      <c r="I13" s="12">
        <v>38.200000000000003</v>
      </c>
      <c r="J13" s="12">
        <v>37.200000000000003</v>
      </c>
      <c r="K13" s="12">
        <v>-0.9</v>
      </c>
      <c r="L13" s="5">
        <v>-2.3599999999999999E-2</v>
      </c>
      <c r="M13" s="12">
        <v>0.1</v>
      </c>
      <c r="N13" s="5">
        <v>2.7000000000000001E-3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9" t="s">
        <v>73</v>
      </c>
      <c r="G14" s="2" t="s">
        <v>200</v>
      </c>
      <c r="H14" s="12">
        <v>33</v>
      </c>
      <c r="I14" s="12">
        <v>33.200000000000003</v>
      </c>
      <c r="J14" s="12">
        <v>33.799999999999997</v>
      </c>
      <c r="K14" s="12">
        <v>-0.2</v>
      </c>
      <c r="L14" s="5">
        <v>-6.0000000000000001E-3</v>
      </c>
      <c r="M14" s="12">
        <v>-0.8</v>
      </c>
      <c r="N14" s="5">
        <v>-2.3699999999999999E-2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9" t="s">
        <v>89</v>
      </c>
      <c r="G15" s="2" t="s">
        <v>200</v>
      </c>
      <c r="H15" s="12">
        <v>25.8</v>
      </c>
      <c r="I15" s="12">
        <v>25.5</v>
      </c>
      <c r="J15" s="12">
        <v>25.1</v>
      </c>
      <c r="K15" s="12">
        <v>0.3</v>
      </c>
      <c r="L15" s="5">
        <v>1.18E-2</v>
      </c>
      <c r="M15" s="12">
        <v>0.7</v>
      </c>
      <c r="N15" s="5">
        <v>2.7900000000000001E-2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9" t="s">
        <v>99</v>
      </c>
      <c r="G16" s="2" t="s">
        <v>200</v>
      </c>
      <c r="H16" s="12">
        <v>32.5</v>
      </c>
      <c r="I16" s="12">
        <v>32.4</v>
      </c>
      <c r="J16" s="12">
        <v>31.7</v>
      </c>
      <c r="K16" s="12">
        <v>0.1</v>
      </c>
      <c r="L16" s="5">
        <v>3.0999999999999999E-3</v>
      </c>
      <c r="M16" s="12">
        <v>0.8</v>
      </c>
      <c r="N16" s="5">
        <v>2.52E-2</v>
      </c>
    </row>
    <row r="17" spans="1:14" x14ac:dyDescent="0.25">
      <c r="A17" s="2"/>
      <c r="B17" s="2"/>
      <c r="C17" s="2"/>
      <c r="D17" s="2"/>
      <c r="E17" s="2"/>
      <c r="F17" s="14" t="s">
        <v>186</v>
      </c>
      <c r="G17" s="2"/>
      <c r="H17" s="12"/>
      <c r="I17" s="12"/>
      <c r="J17" s="12"/>
      <c r="K17" s="12"/>
      <c r="L17" s="5"/>
      <c r="M17" s="12"/>
      <c r="N17" s="5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9" t="s">
        <v>15</v>
      </c>
      <c r="G18" s="2" t="s">
        <v>200</v>
      </c>
      <c r="H18" s="12">
        <v>34.5</v>
      </c>
      <c r="I18" s="12">
        <v>35.299999999999997</v>
      </c>
      <c r="J18" s="12">
        <v>34.700000000000003</v>
      </c>
      <c r="K18" s="12">
        <v>-0.8</v>
      </c>
      <c r="L18" s="5">
        <v>-2.2700000000000001E-2</v>
      </c>
      <c r="M18" s="12">
        <v>-0.2</v>
      </c>
      <c r="N18" s="5">
        <v>-5.7999999999999996E-3</v>
      </c>
    </row>
    <row r="19" spans="1:14" x14ac:dyDescent="0.25">
      <c r="A19" s="2"/>
      <c r="B19" s="2"/>
      <c r="C19" s="2"/>
      <c r="D19" s="2"/>
      <c r="E19" s="2"/>
      <c r="F19" s="14" t="s">
        <v>176</v>
      </c>
      <c r="G19" s="2"/>
      <c r="H19" s="12"/>
      <c r="I19" s="12"/>
      <c r="J19" s="12"/>
      <c r="K19" s="12"/>
      <c r="L19" s="5"/>
      <c r="M19" s="12"/>
      <c r="N19" s="5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5" t="s">
        <v>15</v>
      </c>
      <c r="G20" s="2" t="s">
        <v>200</v>
      </c>
      <c r="H20" s="12">
        <v>31.2</v>
      </c>
      <c r="I20" s="12">
        <v>32.1</v>
      </c>
      <c r="J20" s="12">
        <v>33.200000000000003</v>
      </c>
      <c r="K20" s="12">
        <v>-0.9</v>
      </c>
      <c r="L20" s="5">
        <v>-2.8000000000000001E-2</v>
      </c>
      <c r="M20" s="12">
        <v>-2</v>
      </c>
      <c r="N20" s="5">
        <v>-6.0199999999999997E-2</v>
      </c>
    </row>
    <row r="21" spans="1:14" x14ac:dyDescent="0.25">
      <c r="A21" s="2"/>
      <c r="B21" s="2"/>
      <c r="C21" s="2"/>
      <c r="D21" s="2"/>
      <c r="E21" s="2"/>
      <c r="F21" s="14" t="s">
        <v>177</v>
      </c>
      <c r="G21" s="2"/>
      <c r="H21" s="12"/>
      <c r="I21" s="12"/>
      <c r="J21" s="12"/>
      <c r="K21" s="12"/>
      <c r="L21" s="5"/>
      <c r="M21" s="12"/>
      <c r="N21" s="5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5" t="s">
        <v>15</v>
      </c>
      <c r="G22" s="2" t="s">
        <v>200</v>
      </c>
      <c r="H22" s="12">
        <v>30.8</v>
      </c>
      <c r="I22" s="12">
        <v>30.7</v>
      </c>
      <c r="J22" s="12">
        <v>31.2</v>
      </c>
      <c r="K22" s="12">
        <v>0.1</v>
      </c>
      <c r="L22" s="5">
        <v>3.3E-3</v>
      </c>
      <c r="M22" s="12">
        <v>-0.4</v>
      </c>
      <c r="N22" s="5">
        <v>-1.2800000000000001E-2</v>
      </c>
    </row>
    <row r="23" spans="1:14" x14ac:dyDescent="0.25">
      <c r="A23" s="2"/>
      <c r="B23" s="2"/>
      <c r="C23" s="2"/>
      <c r="D23" s="2"/>
      <c r="E23" s="2"/>
      <c r="F23" s="14" t="s">
        <v>178</v>
      </c>
      <c r="G23" s="2"/>
      <c r="H23" s="12"/>
      <c r="I23" s="12"/>
      <c r="J23" s="12"/>
      <c r="K23" s="12"/>
      <c r="L23" s="5"/>
      <c r="M23" s="12"/>
      <c r="N23" s="5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5" t="s">
        <v>15</v>
      </c>
      <c r="G24" s="2" t="s">
        <v>200</v>
      </c>
      <c r="H24" s="12">
        <v>36</v>
      </c>
      <c r="I24" s="12">
        <v>36.200000000000003</v>
      </c>
      <c r="J24" s="12">
        <v>36.6</v>
      </c>
      <c r="K24" s="12">
        <v>-0.2</v>
      </c>
      <c r="L24" s="5">
        <v>-5.4999999999999997E-3</v>
      </c>
      <c r="M24" s="12">
        <v>-0.6</v>
      </c>
      <c r="N24" s="5">
        <v>-1.6400000000000001E-2</v>
      </c>
    </row>
    <row r="25" spans="1:14" x14ac:dyDescent="0.25">
      <c r="A25" s="2"/>
      <c r="B25" s="2"/>
      <c r="C25" s="2"/>
      <c r="D25" s="2"/>
      <c r="E25" s="2"/>
      <c r="F25" s="14" t="s">
        <v>179</v>
      </c>
      <c r="G25" s="2"/>
      <c r="H25" s="12"/>
      <c r="I25" s="12"/>
      <c r="J25" s="12"/>
      <c r="K25" s="12"/>
      <c r="L25" s="5"/>
      <c r="M25" s="12"/>
      <c r="N25" s="5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5" t="s">
        <v>15</v>
      </c>
      <c r="G26" s="2" t="s">
        <v>200</v>
      </c>
      <c r="H26" s="12">
        <v>34.4</v>
      </c>
      <c r="I26" s="12">
        <v>34.799999999999997</v>
      </c>
      <c r="J26" s="12">
        <v>35.4</v>
      </c>
      <c r="K26" s="12">
        <v>-0.4</v>
      </c>
      <c r="L26" s="5">
        <v>-1.15E-2</v>
      </c>
      <c r="M26" s="12">
        <v>-1</v>
      </c>
      <c r="N26" s="5">
        <v>-2.8199999999999999E-2</v>
      </c>
    </row>
    <row r="27" spans="1:14" x14ac:dyDescent="0.25">
      <c r="A27" s="2"/>
      <c r="B27" s="2"/>
      <c r="C27" s="2"/>
      <c r="D27" s="2"/>
      <c r="E27" s="2"/>
      <c r="F27" s="14" t="s">
        <v>180</v>
      </c>
      <c r="G27" s="2"/>
      <c r="H27" s="12"/>
      <c r="I27" s="12"/>
      <c r="J27" s="12"/>
      <c r="K27" s="12"/>
      <c r="L27" s="5"/>
      <c r="M27" s="12"/>
      <c r="N27" s="5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5" t="s">
        <v>15</v>
      </c>
      <c r="G28" s="2" t="s">
        <v>200</v>
      </c>
      <c r="H28" s="12">
        <v>33.4</v>
      </c>
      <c r="I28" s="12">
        <v>34.4</v>
      </c>
      <c r="J28" s="12">
        <v>34.1</v>
      </c>
      <c r="K28" s="12">
        <v>-1</v>
      </c>
      <c r="L28" s="5">
        <v>-2.9100000000000001E-2</v>
      </c>
      <c r="M28" s="12">
        <v>-0.7</v>
      </c>
      <c r="N28" s="5">
        <v>-2.0500000000000001E-2</v>
      </c>
    </row>
    <row r="29" spans="1:14" x14ac:dyDescent="0.25">
      <c r="A29" s="2"/>
      <c r="B29" s="2"/>
      <c r="C29" s="2"/>
      <c r="D29" s="2"/>
      <c r="E29" s="2"/>
      <c r="F29" s="14" t="s">
        <v>181</v>
      </c>
      <c r="G29" s="2"/>
      <c r="H29" s="12"/>
      <c r="I29" s="12"/>
      <c r="J29" s="12"/>
      <c r="K29" s="12"/>
      <c r="L29" s="5"/>
      <c r="M29" s="12"/>
      <c r="N29" s="5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5" t="s">
        <v>15</v>
      </c>
      <c r="G30" s="2" t="s">
        <v>200</v>
      </c>
      <c r="H30" s="12">
        <v>33.4</v>
      </c>
      <c r="I30" s="12">
        <v>33.6</v>
      </c>
      <c r="J30" s="12">
        <v>33.5</v>
      </c>
      <c r="K30" s="12">
        <v>-0.2</v>
      </c>
      <c r="L30" s="5">
        <v>-6.0000000000000001E-3</v>
      </c>
      <c r="M30" s="12">
        <v>-0.1</v>
      </c>
      <c r="N30" s="5">
        <v>-3.0000000000000001E-3</v>
      </c>
    </row>
    <row r="31" spans="1:14" x14ac:dyDescent="0.25">
      <c r="A31" s="2"/>
      <c r="B31" s="2"/>
      <c r="C31" s="2"/>
      <c r="D31" s="2"/>
      <c r="E31" s="2"/>
      <c r="F31" s="14" t="s">
        <v>182</v>
      </c>
      <c r="G31" s="2"/>
      <c r="H31" s="12"/>
      <c r="I31" s="12"/>
      <c r="J31" s="12"/>
      <c r="K31" s="12"/>
      <c r="L31" s="5"/>
      <c r="M31" s="12"/>
      <c r="N31" s="5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5" t="s">
        <v>15</v>
      </c>
      <c r="G32" s="2" t="s">
        <v>200</v>
      </c>
      <c r="H32" s="12">
        <v>36.1</v>
      </c>
      <c r="I32" s="12">
        <v>35.9</v>
      </c>
      <c r="J32" s="12">
        <v>36.6</v>
      </c>
      <c r="K32" s="12">
        <v>0.2</v>
      </c>
      <c r="L32" s="5">
        <v>5.5999999999999999E-3</v>
      </c>
      <c r="M32" s="12">
        <v>-0.5</v>
      </c>
      <c r="N32" s="5">
        <v>-1.37E-2</v>
      </c>
    </row>
    <row r="33" spans="1:14" x14ac:dyDescent="0.25">
      <c r="A33" s="2"/>
      <c r="B33" s="2"/>
      <c r="C33" s="2"/>
      <c r="D33" s="2"/>
      <c r="E33" s="2"/>
      <c r="F33" s="14" t="s">
        <v>197</v>
      </c>
      <c r="G33" s="2"/>
      <c r="H33" s="12"/>
      <c r="I33" s="12"/>
      <c r="J33" s="12"/>
      <c r="K33" s="12"/>
      <c r="L33" s="5"/>
      <c r="M33" s="12"/>
      <c r="N33" s="5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5" t="s">
        <v>15</v>
      </c>
      <c r="G34" s="2" t="s">
        <v>200</v>
      </c>
      <c r="H34" s="12">
        <v>33.200000000000003</v>
      </c>
      <c r="I34" s="12">
        <v>33.5</v>
      </c>
      <c r="J34" s="12">
        <v>34.200000000000003</v>
      </c>
      <c r="K34" s="12">
        <v>-0.3</v>
      </c>
      <c r="L34" s="5">
        <v>-8.9999999999999993E-3</v>
      </c>
      <c r="M34" s="12">
        <v>-1</v>
      </c>
      <c r="N34" s="5">
        <v>-2.92E-2</v>
      </c>
    </row>
    <row r="35" spans="1:14" x14ac:dyDescent="0.25">
      <c r="A35" s="2"/>
      <c r="B35" s="2"/>
      <c r="C35" s="2"/>
      <c r="D35" s="2"/>
      <c r="E35" s="2"/>
      <c r="F35" s="14" t="s">
        <v>184</v>
      </c>
      <c r="G35" s="2"/>
      <c r="H35" s="12"/>
      <c r="I35" s="12"/>
      <c r="J35" s="12"/>
      <c r="K35" s="12"/>
      <c r="L35" s="5"/>
      <c r="M35" s="12"/>
      <c r="N35" s="5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9" t="s">
        <v>15</v>
      </c>
      <c r="G36" s="2" t="s">
        <v>200</v>
      </c>
      <c r="H36" s="12">
        <v>34.4</v>
      </c>
      <c r="I36" s="12">
        <v>34</v>
      </c>
      <c r="J36" s="12">
        <v>34.1</v>
      </c>
      <c r="K36" s="12">
        <v>0.4</v>
      </c>
      <c r="L36" s="5">
        <v>1.18E-2</v>
      </c>
      <c r="M36" s="12">
        <v>0.3</v>
      </c>
      <c r="N36" s="5">
        <v>8.8000000000000005E-3</v>
      </c>
    </row>
  </sheetData>
  <pageMargins left="0.7" right="0.7" top="0.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6A19-0E3E-42E2-A6CF-F7BD93FF3D5A}">
  <dimension ref="A1:N36"/>
  <sheetViews>
    <sheetView workbookViewId="0">
      <selection activeCell="R29" sqref="R29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" bestFit="1" customWidth="1"/>
  </cols>
  <sheetData>
    <row r="1" spans="1:14" x14ac:dyDescent="0.25">
      <c r="F1" s="14" t="s">
        <v>199</v>
      </c>
    </row>
    <row r="2" spans="1:14" x14ac:dyDescent="0.25">
      <c r="F2" s="14" t="s">
        <v>175</v>
      </c>
    </row>
    <row r="3" spans="1:14" x14ac:dyDescent="0.25">
      <c r="F3" s="14" t="s">
        <v>185</v>
      </c>
    </row>
    <row r="4" spans="1:14" x14ac:dyDescent="0.25">
      <c r="F4" s="14" t="s">
        <v>203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9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9" t="s">
        <v>15</v>
      </c>
      <c r="G6" s="2" t="s">
        <v>202</v>
      </c>
      <c r="H6" s="10">
        <v>1221.96</v>
      </c>
      <c r="I6" s="10">
        <v>1242.3499999999999</v>
      </c>
      <c r="J6" s="10">
        <v>1129.6199999999999</v>
      </c>
      <c r="K6" s="10">
        <v>-20.39</v>
      </c>
      <c r="L6" s="5">
        <v>-1.6400000000000001E-2</v>
      </c>
      <c r="M6" s="10">
        <v>92.34</v>
      </c>
      <c r="N6" s="5">
        <v>8.1699999999999995E-2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9" t="s">
        <v>17</v>
      </c>
      <c r="G7" s="2" t="s">
        <v>202</v>
      </c>
      <c r="H7" s="10">
        <v>1368.09</v>
      </c>
      <c r="I7" s="10">
        <v>1386.63</v>
      </c>
      <c r="J7" s="10">
        <v>1309.3699999999999</v>
      </c>
      <c r="K7" s="10">
        <v>-18.54</v>
      </c>
      <c r="L7" s="5">
        <v>-1.34E-2</v>
      </c>
      <c r="M7" s="10">
        <v>58.72</v>
      </c>
      <c r="N7" s="5">
        <v>4.48E-2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9" t="s">
        <v>21</v>
      </c>
      <c r="G8" s="2" t="s">
        <v>202</v>
      </c>
      <c r="H8" s="10">
        <v>1201.1300000000001</v>
      </c>
      <c r="I8" s="10">
        <v>1220.95</v>
      </c>
      <c r="J8" s="10">
        <v>1102.1500000000001</v>
      </c>
      <c r="K8" s="10">
        <v>-19.82</v>
      </c>
      <c r="L8" s="5">
        <v>-1.6199999999999999E-2</v>
      </c>
      <c r="M8" s="10">
        <v>98.98</v>
      </c>
      <c r="N8" s="5">
        <v>8.9800000000000005E-2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9" t="s">
        <v>27</v>
      </c>
      <c r="G9" s="2" t="s">
        <v>202</v>
      </c>
      <c r="H9" s="10">
        <v>1418.55</v>
      </c>
      <c r="I9" s="10">
        <v>1445.54</v>
      </c>
      <c r="J9" s="10">
        <v>1386.79</v>
      </c>
      <c r="K9" s="10">
        <v>-26.99</v>
      </c>
      <c r="L9" s="5">
        <v>-1.8700000000000001E-2</v>
      </c>
      <c r="M9" s="10">
        <v>31.76</v>
      </c>
      <c r="N9" s="5">
        <v>2.29E-2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9" t="s">
        <v>35</v>
      </c>
      <c r="G10" s="2" t="s">
        <v>202</v>
      </c>
      <c r="H10" s="10">
        <v>1248.04</v>
      </c>
      <c r="I10" s="10">
        <v>1239.3</v>
      </c>
      <c r="J10" s="10">
        <v>1236.48</v>
      </c>
      <c r="K10" s="10">
        <v>8.74</v>
      </c>
      <c r="L10" s="5">
        <v>7.1000000000000004E-3</v>
      </c>
      <c r="M10" s="10">
        <v>11.56</v>
      </c>
      <c r="N10" s="5">
        <v>9.2999999999999992E-3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9" t="s">
        <v>41</v>
      </c>
      <c r="G11" s="2" t="s">
        <v>202</v>
      </c>
      <c r="H11" s="10">
        <v>964</v>
      </c>
      <c r="I11" s="10">
        <v>954.43</v>
      </c>
      <c r="J11" s="10">
        <v>919.65</v>
      </c>
      <c r="K11" s="10">
        <v>9.57</v>
      </c>
      <c r="L11" s="5">
        <v>0.01</v>
      </c>
      <c r="M11" s="10">
        <v>44.35</v>
      </c>
      <c r="N11" s="5">
        <v>4.82E-2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9" t="s">
        <v>55</v>
      </c>
      <c r="G12" s="2" t="s">
        <v>202</v>
      </c>
      <c r="H12" s="10">
        <v>1573.33</v>
      </c>
      <c r="I12" s="10">
        <v>1629.14</v>
      </c>
      <c r="J12" s="10">
        <v>1472.04</v>
      </c>
      <c r="K12" s="10">
        <v>-55.81</v>
      </c>
      <c r="L12" s="5">
        <v>-3.4299999999999997E-2</v>
      </c>
      <c r="M12" s="10">
        <v>101.29</v>
      </c>
      <c r="N12" s="5">
        <v>6.88E-2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9" t="s">
        <v>61</v>
      </c>
      <c r="G13" s="2" t="s">
        <v>202</v>
      </c>
      <c r="H13" s="10">
        <v>1765.41</v>
      </c>
      <c r="I13" s="10">
        <v>1842</v>
      </c>
      <c r="J13" s="10">
        <v>1701.16</v>
      </c>
      <c r="K13" s="10">
        <v>-76.59</v>
      </c>
      <c r="L13" s="5">
        <v>-4.1599999999999998E-2</v>
      </c>
      <c r="M13" s="10">
        <v>64.25</v>
      </c>
      <c r="N13" s="5">
        <v>3.78E-2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9" t="s">
        <v>73</v>
      </c>
      <c r="G14" s="2" t="s">
        <v>202</v>
      </c>
      <c r="H14" s="10">
        <v>1088.67</v>
      </c>
      <c r="I14" s="10">
        <v>1089.6199999999999</v>
      </c>
      <c r="J14" s="10">
        <v>1012.31</v>
      </c>
      <c r="K14" s="10">
        <v>-0.95</v>
      </c>
      <c r="L14" s="5">
        <v>-8.9999999999999998E-4</v>
      </c>
      <c r="M14" s="10">
        <v>76.36</v>
      </c>
      <c r="N14" s="5">
        <v>7.5399999999999995E-2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9" t="s">
        <v>89</v>
      </c>
      <c r="G15" s="2" t="s">
        <v>202</v>
      </c>
      <c r="H15" s="10">
        <v>530.96</v>
      </c>
      <c r="I15" s="10">
        <v>526.32000000000005</v>
      </c>
      <c r="J15" s="10">
        <v>495.47</v>
      </c>
      <c r="K15" s="10">
        <v>4.6399999999999997</v>
      </c>
      <c r="L15" s="5">
        <v>8.8000000000000005E-3</v>
      </c>
      <c r="M15" s="10">
        <v>35.49</v>
      </c>
      <c r="N15" s="5">
        <v>7.1599999999999997E-2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9" t="s">
        <v>99</v>
      </c>
      <c r="G16" s="2" t="s">
        <v>202</v>
      </c>
      <c r="H16" s="10">
        <v>1075.0999999999999</v>
      </c>
      <c r="I16" s="10">
        <v>1076.98</v>
      </c>
      <c r="J16" s="10">
        <v>975.41</v>
      </c>
      <c r="K16" s="10">
        <v>-1.88</v>
      </c>
      <c r="L16" s="5">
        <v>-1.6999999999999999E-3</v>
      </c>
      <c r="M16" s="10">
        <v>99.69</v>
      </c>
      <c r="N16" s="5">
        <v>0.1022</v>
      </c>
    </row>
    <row r="17" spans="1:14" x14ac:dyDescent="0.25">
      <c r="A17" s="2"/>
      <c r="B17" s="2"/>
      <c r="C17" s="2"/>
      <c r="D17" s="2"/>
      <c r="E17" s="2"/>
      <c r="F17" s="14" t="s">
        <v>186</v>
      </c>
      <c r="G17" s="2"/>
      <c r="H17" s="10"/>
      <c r="I17" s="10"/>
      <c r="J17" s="10"/>
      <c r="K17" s="10"/>
      <c r="L17" s="5"/>
      <c r="M17" s="10"/>
      <c r="N17" s="5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9" t="s">
        <v>15</v>
      </c>
      <c r="G18" s="2" t="s">
        <v>202</v>
      </c>
      <c r="H18" s="10">
        <v>1436.93</v>
      </c>
      <c r="I18" s="10">
        <v>1468.48</v>
      </c>
      <c r="J18" s="10">
        <v>1381.75</v>
      </c>
      <c r="K18" s="10">
        <v>-31.55</v>
      </c>
      <c r="L18" s="5">
        <v>-2.1499999999999998E-2</v>
      </c>
      <c r="M18" s="10">
        <v>55.18</v>
      </c>
      <c r="N18" s="5">
        <v>3.9899999999999998E-2</v>
      </c>
    </row>
    <row r="19" spans="1:14" x14ac:dyDescent="0.25">
      <c r="A19" s="2"/>
      <c r="B19" s="2"/>
      <c r="C19" s="2"/>
      <c r="D19" s="2"/>
      <c r="E19" s="2"/>
      <c r="F19" s="14" t="s">
        <v>176</v>
      </c>
      <c r="G19" s="2"/>
      <c r="H19" s="10"/>
      <c r="I19" s="10"/>
      <c r="J19" s="10"/>
      <c r="K19" s="10"/>
      <c r="L19" s="5"/>
      <c r="M19" s="10"/>
      <c r="N19" s="5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5" t="s">
        <v>15</v>
      </c>
      <c r="G20" s="2" t="s">
        <v>202</v>
      </c>
      <c r="H20" s="10">
        <v>788.42</v>
      </c>
      <c r="I20" s="10">
        <v>819.83</v>
      </c>
      <c r="J20" s="10">
        <v>822.03</v>
      </c>
      <c r="K20" s="10">
        <v>-31.41</v>
      </c>
      <c r="L20" s="5">
        <v>-3.8300000000000001E-2</v>
      </c>
      <c r="M20" s="10">
        <v>-33.61</v>
      </c>
      <c r="N20" s="5">
        <v>-4.0899999999999999E-2</v>
      </c>
    </row>
    <row r="21" spans="1:14" x14ac:dyDescent="0.25">
      <c r="A21" s="2"/>
      <c r="B21" s="2"/>
      <c r="C21" s="2"/>
      <c r="D21" s="2"/>
      <c r="E21" s="2"/>
      <c r="F21" s="14" t="s">
        <v>177</v>
      </c>
      <c r="G21" s="2"/>
      <c r="H21" s="10"/>
      <c r="I21" s="10"/>
      <c r="J21" s="10"/>
      <c r="K21" s="10"/>
      <c r="L21" s="5"/>
      <c r="M21" s="10"/>
      <c r="N21" s="5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5" t="s">
        <v>15</v>
      </c>
      <c r="G22" s="2" t="s">
        <v>202</v>
      </c>
      <c r="H22" s="10">
        <v>1022.87</v>
      </c>
      <c r="I22" s="10">
        <v>1022.31</v>
      </c>
      <c r="J22" s="10">
        <v>1018.37</v>
      </c>
      <c r="K22" s="10">
        <v>0.56000000000000005</v>
      </c>
      <c r="L22" s="5">
        <v>5.0000000000000001E-4</v>
      </c>
      <c r="M22" s="10">
        <v>4.5</v>
      </c>
      <c r="N22" s="5">
        <v>4.4000000000000003E-3</v>
      </c>
    </row>
    <row r="23" spans="1:14" x14ac:dyDescent="0.25">
      <c r="A23" s="2"/>
      <c r="B23" s="2"/>
      <c r="C23" s="2"/>
      <c r="D23" s="2"/>
      <c r="E23" s="2"/>
      <c r="F23" s="14" t="s">
        <v>178</v>
      </c>
      <c r="G23" s="2"/>
      <c r="H23" s="10"/>
      <c r="I23" s="10"/>
      <c r="J23" s="10"/>
      <c r="K23" s="10"/>
      <c r="L23" s="5"/>
      <c r="M23" s="10"/>
      <c r="N23" s="5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5" t="s">
        <v>15</v>
      </c>
      <c r="G24" s="2" t="s">
        <v>202</v>
      </c>
      <c r="H24" s="10">
        <v>1017.36</v>
      </c>
      <c r="I24" s="10">
        <v>1036.4100000000001</v>
      </c>
      <c r="J24" s="10">
        <v>1001.01</v>
      </c>
      <c r="K24" s="10">
        <v>-19.05</v>
      </c>
      <c r="L24" s="5">
        <v>-1.84E-2</v>
      </c>
      <c r="M24" s="10">
        <v>16.350000000000001</v>
      </c>
      <c r="N24" s="5">
        <v>1.6299999999999999E-2</v>
      </c>
    </row>
    <row r="25" spans="1:14" x14ac:dyDescent="0.25">
      <c r="A25" s="2"/>
      <c r="B25" s="2"/>
      <c r="C25" s="2"/>
      <c r="D25" s="2"/>
      <c r="E25" s="2"/>
      <c r="F25" s="14" t="s">
        <v>179</v>
      </c>
      <c r="G25" s="2"/>
      <c r="H25" s="10"/>
      <c r="I25" s="10"/>
      <c r="J25" s="10"/>
      <c r="K25" s="10"/>
      <c r="L25" s="5"/>
      <c r="M25" s="10"/>
      <c r="N25" s="5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5" t="s">
        <v>15</v>
      </c>
      <c r="G26" s="2" t="s">
        <v>202</v>
      </c>
      <c r="H26" s="10">
        <v>885.8</v>
      </c>
      <c r="I26" s="10">
        <v>916.28</v>
      </c>
      <c r="J26" s="10">
        <v>882.88</v>
      </c>
      <c r="K26" s="10">
        <v>-30.48</v>
      </c>
      <c r="L26" s="5">
        <v>-3.3300000000000003E-2</v>
      </c>
      <c r="M26" s="10">
        <v>2.92</v>
      </c>
      <c r="N26" s="5">
        <v>3.3E-3</v>
      </c>
    </row>
    <row r="27" spans="1:14" x14ac:dyDescent="0.25">
      <c r="A27" s="2"/>
      <c r="B27" s="2"/>
      <c r="C27" s="2"/>
      <c r="D27" s="2"/>
      <c r="E27" s="2"/>
      <c r="F27" s="14" t="s">
        <v>180</v>
      </c>
      <c r="G27" s="2"/>
      <c r="H27" s="10"/>
      <c r="I27" s="10"/>
      <c r="J27" s="10"/>
      <c r="K27" s="10"/>
      <c r="L27" s="5"/>
      <c r="M27" s="10"/>
      <c r="N27" s="5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5" t="s">
        <v>15</v>
      </c>
      <c r="G28" s="2" t="s">
        <v>202</v>
      </c>
      <c r="H28" s="10">
        <v>1166.33</v>
      </c>
      <c r="I28" s="10">
        <v>1199.53</v>
      </c>
      <c r="J28" s="10">
        <v>1127.3499999999999</v>
      </c>
      <c r="K28" s="10">
        <v>-33.200000000000003</v>
      </c>
      <c r="L28" s="5">
        <v>-2.7699999999999999E-2</v>
      </c>
      <c r="M28" s="10">
        <v>38.979999999999997</v>
      </c>
      <c r="N28" s="5">
        <v>3.4599999999999999E-2</v>
      </c>
    </row>
    <row r="29" spans="1:14" x14ac:dyDescent="0.25">
      <c r="A29" s="2"/>
      <c r="B29" s="2"/>
      <c r="C29" s="2"/>
      <c r="D29" s="2"/>
      <c r="E29" s="2"/>
      <c r="F29" s="14" t="s">
        <v>181</v>
      </c>
      <c r="G29" s="2"/>
      <c r="H29" s="10"/>
      <c r="I29" s="10"/>
      <c r="J29" s="10"/>
      <c r="K29" s="10"/>
      <c r="L29" s="5"/>
      <c r="M29" s="10"/>
      <c r="N29" s="5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5" t="s">
        <v>15</v>
      </c>
      <c r="G30" s="2" t="s">
        <v>202</v>
      </c>
      <c r="H30" s="10">
        <v>1015.69</v>
      </c>
      <c r="I30" s="10">
        <v>995.57</v>
      </c>
      <c r="J30" s="10">
        <v>990.6</v>
      </c>
      <c r="K30" s="10">
        <v>20.12</v>
      </c>
      <c r="L30" s="5">
        <v>2.0199999999999999E-2</v>
      </c>
      <c r="M30" s="10">
        <v>25.09</v>
      </c>
      <c r="N30" s="5">
        <v>2.53E-2</v>
      </c>
    </row>
    <row r="31" spans="1:14" x14ac:dyDescent="0.25">
      <c r="A31" s="2"/>
      <c r="B31" s="2"/>
      <c r="C31" s="2"/>
      <c r="D31" s="2"/>
      <c r="E31" s="2"/>
      <c r="F31" s="14" t="s">
        <v>182</v>
      </c>
      <c r="G31" s="2"/>
      <c r="H31" s="10"/>
      <c r="I31" s="10"/>
      <c r="J31" s="10"/>
      <c r="K31" s="10"/>
      <c r="L31" s="5"/>
      <c r="M31" s="10"/>
      <c r="N31" s="5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5" t="s">
        <v>15</v>
      </c>
      <c r="G32" s="2" t="s">
        <v>202</v>
      </c>
      <c r="H32" s="10">
        <v>984.09</v>
      </c>
      <c r="I32" s="10">
        <v>1011.66</v>
      </c>
      <c r="J32" s="10">
        <v>1002.11</v>
      </c>
      <c r="K32" s="10">
        <v>-27.57</v>
      </c>
      <c r="L32" s="5">
        <v>-2.7300000000000001E-2</v>
      </c>
      <c r="M32" s="10">
        <v>-18.02</v>
      </c>
      <c r="N32" s="5">
        <v>-1.7999999999999999E-2</v>
      </c>
    </row>
    <row r="33" spans="1:14" x14ac:dyDescent="0.25">
      <c r="A33" s="2"/>
      <c r="B33" s="2"/>
      <c r="C33" s="2"/>
      <c r="D33" s="2"/>
      <c r="E33" s="2"/>
      <c r="F33" s="14" t="s">
        <v>197</v>
      </c>
      <c r="G33" s="2"/>
      <c r="H33" s="10"/>
      <c r="I33" s="10"/>
      <c r="J33" s="10"/>
      <c r="K33" s="10"/>
      <c r="L33" s="5"/>
      <c r="M33" s="10"/>
      <c r="N33" s="5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5" t="s">
        <v>15</v>
      </c>
      <c r="G34" s="2" t="s">
        <v>202</v>
      </c>
      <c r="H34" s="10">
        <v>1113.8599999999999</v>
      </c>
      <c r="I34" s="10">
        <v>1128.95</v>
      </c>
      <c r="J34" s="10">
        <v>1062.25</v>
      </c>
      <c r="K34" s="10">
        <v>-15.09</v>
      </c>
      <c r="L34" s="5">
        <v>-1.34E-2</v>
      </c>
      <c r="M34" s="10">
        <v>51.61</v>
      </c>
      <c r="N34" s="5">
        <v>4.8599999999999997E-2</v>
      </c>
    </row>
    <row r="35" spans="1:14" x14ac:dyDescent="0.25">
      <c r="A35" s="2"/>
      <c r="B35" s="2"/>
      <c r="C35" s="2"/>
      <c r="D35" s="2"/>
      <c r="E35" s="2"/>
      <c r="F35" s="14" t="s">
        <v>184</v>
      </c>
      <c r="G35" s="2"/>
      <c r="H35" s="10"/>
      <c r="I35" s="10"/>
      <c r="J35" s="10"/>
      <c r="K35" s="10"/>
      <c r="L35" s="5"/>
      <c r="M35" s="10"/>
      <c r="N35" s="5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9" t="s">
        <v>15</v>
      </c>
      <c r="G36" s="2" t="s">
        <v>202</v>
      </c>
      <c r="H36" s="10">
        <v>1091.8599999999999</v>
      </c>
      <c r="I36" s="10">
        <v>1048.9000000000001</v>
      </c>
      <c r="J36" s="10">
        <v>983.44</v>
      </c>
      <c r="K36" s="10">
        <v>42.96</v>
      </c>
      <c r="L36" s="5">
        <v>4.1000000000000002E-2</v>
      </c>
      <c r="M36" s="10">
        <v>108.42</v>
      </c>
      <c r="N36" s="5">
        <v>0.11020000000000001</v>
      </c>
    </row>
  </sheetData>
  <pageMargins left="0.7" right="0.7" top="0.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233F9-0CA9-4303-A662-FBEE379E740C}">
  <dimension ref="A1:I36"/>
  <sheetViews>
    <sheetView topLeftCell="A9" workbookViewId="0">
      <selection activeCell="U22" sqref="U22"/>
    </sheetView>
  </sheetViews>
  <sheetFormatPr defaultRowHeight="15" x14ac:dyDescent="0.25"/>
  <cols>
    <col min="1" max="1" width="38.28515625" bestFit="1" customWidth="1"/>
    <col min="2" max="2" width="7.85546875" style="1" bestFit="1" customWidth="1"/>
    <col min="3" max="5" width="6.7109375" customWidth="1"/>
    <col min="6" max="9" width="6.7109375" bestFit="1" customWidth="1"/>
  </cols>
  <sheetData>
    <row r="1" spans="1:9" ht="27.75" customHeight="1" x14ac:dyDescent="0.25">
      <c r="A1" s="39" t="s">
        <v>216</v>
      </c>
      <c r="B1" s="38" t="s">
        <v>215</v>
      </c>
      <c r="C1" s="36" t="s">
        <v>214</v>
      </c>
      <c r="D1" s="36" t="s">
        <v>213</v>
      </c>
      <c r="E1" s="37" t="s">
        <v>212</v>
      </c>
      <c r="F1" s="36" t="s">
        <v>211</v>
      </c>
      <c r="G1" s="36" t="s">
        <v>210</v>
      </c>
      <c r="H1" s="36" t="s">
        <v>209</v>
      </c>
      <c r="I1" s="36" t="s">
        <v>208</v>
      </c>
    </row>
    <row r="2" spans="1:9" x14ac:dyDescent="0.25">
      <c r="A2" s="35" t="s">
        <v>11</v>
      </c>
      <c r="B2" s="34" t="s">
        <v>12</v>
      </c>
      <c r="C2" s="33">
        <v>4272.7</v>
      </c>
      <c r="D2" s="33">
        <v>4272.2</v>
      </c>
      <c r="E2" s="33">
        <v>4224.8</v>
      </c>
      <c r="F2" s="32">
        <f>+C2-D2</f>
        <v>0.5</v>
      </c>
      <c r="G2" s="32">
        <f>(+F2/D2)*100</f>
        <v>1.1703571930153084E-2</v>
      </c>
      <c r="H2" s="32">
        <f>+C2-E2</f>
        <v>47.899999999999636</v>
      </c>
      <c r="I2" s="32">
        <f>(H2/E2)*100</f>
        <v>1.1337814807801467</v>
      </c>
    </row>
    <row r="3" spans="1:9" x14ac:dyDescent="0.25">
      <c r="A3" s="30" t="s">
        <v>14</v>
      </c>
      <c r="B3" s="26" t="s">
        <v>15</v>
      </c>
      <c r="C3" s="25">
        <v>3510.6</v>
      </c>
      <c r="D3" s="25">
        <v>3509.5</v>
      </c>
      <c r="E3" s="25">
        <v>3475</v>
      </c>
      <c r="F3" s="25">
        <f>+C3-D3</f>
        <v>1.0999999999999091</v>
      </c>
      <c r="G3" s="25">
        <f>(+F3/D3)*100</f>
        <v>3.1343496224530823E-2</v>
      </c>
      <c r="H3" s="25">
        <f>+C3-E3</f>
        <v>35.599999999999909</v>
      </c>
      <c r="I3" s="25">
        <f>(H3/E3)*100</f>
        <v>1.0244604316546735</v>
      </c>
    </row>
    <row r="4" spans="1:9" x14ac:dyDescent="0.25">
      <c r="A4" s="30" t="s">
        <v>16</v>
      </c>
      <c r="B4" s="26" t="s">
        <v>17</v>
      </c>
      <c r="C4" s="25">
        <v>478.4</v>
      </c>
      <c r="D4" s="25">
        <v>475.5</v>
      </c>
      <c r="E4" s="25">
        <v>469.7</v>
      </c>
      <c r="F4" s="25">
        <f>+C4-D4</f>
        <v>2.8999999999999773</v>
      </c>
      <c r="G4" s="25">
        <f>(+F4/D4)*100</f>
        <v>0.60988433228180383</v>
      </c>
      <c r="H4" s="25">
        <f>+C4-E4</f>
        <v>8.6999999999999886</v>
      </c>
      <c r="I4" s="25">
        <f>(H4/E4)*100</f>
        <v>1.8522461145411939</v>
      </c>
    </row>
    <row r="5" spans="1:9" x14ac:dyDescent="0.25">
      <c r="A5" s="30" t="s">
        <v>18</v>
      </c>
      <c r="B5" s="26" t="s">
        <v>19</v>
      </c>
      <c r="C5" s="25">
        <v>3794.3</v>
      </c>
      <c r="D5" s="25">
        <v>3796.7</v>
      </c>
      <c r="E5" s="25">
        <v>3755.1</v>
      </c>
      <c r="F5" s="25">
        <f>+C5-D5</f>
        <v>-2.3999999999996362</v>
      </c>
      <c r="G5" s="25">
        <f>(+F5/D5)*100</f>
        <v>-6.3212790054511456E-2</v>
      </c>
      <c r="H5" s="25">
        <f>+C5-E5</f>
        <v>39.200000000000273</v>
      </c>
      <c r="I5" s="25">
        <f>(H5/E5)*100</f>
        <v>1.0439136108226219</v>
      </c>
    </row>
    <row r="6" spans="1:9" x14ac:dyDescent="0.25">
      <c r="A6" s="30" t="s">
        <v>20</v>
      </c>
      <c r="B6" s="26" t="s">
        <v>21</v>
      </c>
      <c r="C6" s="25">
        <v>3032.2</v>
      </c>
      <c r="D6" s="25">
        <v>3034</v>
      </c>
      <c r="E6" s="25">
        <v>3005.3</v>
      </c>
      <c r="F6" s="25">
        <f>+C6-D6</f>
        <v>-1.8000000000001819</v>
      </c>
      <c r="G6" s="25">
        <f>(+F6/D6)*100</f>
        <v>-5.9327620303236059E-2</v>
      </c>
      <c r="H6" s="25">
        <f>+C6-E6</f>
        <v>26.899999999999636</v>
      </c>
      <c r="I6" s="25">
        <f>(H6/E6)*100</f>
        <v>0.89508534921637228</v>
      </c>
    </row>
    <row r="7" spans="1:9" x14ac:dyDescent="0.25">
      <c r="A7" s="30" t="s">
        <v>22</v>
      </c>
      <c r="B7" s="26">
        <v>10000000</v>
      </c>
      <c r="C7" s="25">
        <v>7.1</v>
      </c>
      <c r="D7" s="25">
        <v>7.2</v>
      </c>
      <c r="E7" s="25">
        <v>7.3</v>
      </c>
      <c r="F7" s="25">
        <f>+C7-D7</f>
        <v>-0.10000000000000053</v>
      </c>
      <c r="G7" s="25">
        <f>(+F7/D7)*100</f>
        <v>-1.3888888888888962</v>
      </c>
      <c r="H7" s="25">
        <f>+C7-E7</f>
        <v>-0.20000000000000018</v>
      </c>
      <c r="I7" s="25">
        <f>(H7/E7)*100</f>
        <v>-2.7397260273972628</v>
      </c>
    </row>
    <row r="8" spans="1:9" x14ac:dyDescent="0.25">
      <c r="A8" s="31" t="s">
        <v>24</v>
      </c>
      <c r="B8" s="26" t="s">
        <v>25</v>
      </c>
      <c r="C8" s="25">
        <v>235.5</v>
      </c>
      <c r="D8" s="25">
        <v>231.3</v>
      </c>
      <c r="E8" s="25">
        <v>225.2</v>
      </c>
      <c r="F8" s="25">
        <f>+C8-D8</f>
        <v>4.1999999999999886</v>
      </c>
      <c r="G8" s="25">
        <f>(+F8/D8)*100</f>
        <v>1.8158236057068691</v>
      </c>
      <c r="H8" s="25">
        <f>+C8-E8</f>
        <v>10.300000000000011</v>
      </c>
      <c r="I8" s="25">
        <f>(H8/E8)*100</f>
        <v>4.5737122557726515</v>
      </c>
    </row>
    <row r="9" spans="1:9" x14ac:dyDescent="0.25">
      <c r="A9" s="30" t="s">
        <v>26</v>
      </c>
      <c r="B9" s="26">
        <v>20000000</v>
      </c>
      <c r="C9" s="25">
        <v>228.4</v>
      </c>
      <c r="D9" s="25">
        <v>224.1</v>
      </c>
      <c r="E9" s="25">
        <v>217.9</v>
      </c>
      <c r="F9" s="25">
        <f>+C9-D9</f>
        <v>4.3000000000000114</v>
      </c>
      <c r="G9" s="25">
        <f>(+F9/D9)*100</f>
        <v>1.918786256135659</v>
      </c>
      <c r="H9" s="25">
        <f>+C9-E9</f>
        <v>10.5</v>
      </c>
      <c r="I9" s="25">
        <f>(H9/E9)*100</f>
        <v>4.8187241854061496</v>
      </c>
    </row>
    <row r="10" spans="1:9" x14ac:dyDescent="0.25">
      <c r="A10" s="30" t="s">
        <v>34</v>
      </c>
      <c r="B10" s="26">
        <v>30000000</v>
      </c>
      <c r="C10" s="25">
        <v>242.9</v>
      </c>
      <c r="D10" s="25">
        <v>244.2</v>
      </c>
      <c r="E10" s="25">
        <v>244.5</v>
      </c>
      <c r="F10" s="25">
        <f>+C10-D10</f>
        <v>-1.2999999999999829</v>
      </c>
      <c r="G10" s="25">
        <f>(+F10/D10)*100</f>
        <v>-0.53235053235052543</v>
      </c>
      <c r="H10" s="25">
        <f>+C10-E10</f>
        <v>-1.5999999999999943</v>
      </c>
      <c r="I10" s="25">
        <f>(H10/E10)*100</f>
        <v>-0.65439672801635762</v>
      </c>
    </row>
    <row r="11" spans="1:9" x14ac:dyDescent="0.25">
      <c r="A11" s="30" t="s">
        <v>36</v>
      </c>
      <c r="B11" s="26">
        <v>31000000</v>
      </c>
      <c r="C11" s="25">
        <v>144.1</v>
      </c>
      <c r="D11" s="25">
        <v>144.9</v>
      </c>
      <c r="E11" s="25">
        <v>145.9</v>
      </c>
      <c r="F11" s="25">
        <f>+C11-D11</f>
        <v>-0.80000000000001137</v>
      </c>
      <c r="G11" s="25">
        <f>(+F11/D11)*100</f>
        <v>-0.55210489993099465</v>
      </c>
      <c r="H11" s="25">
        <f>+C11-E11</f>
        <v>-1.8000000000000114</v>
      </c>
      <c r="I11" s="25">
        <f>(H11/E11)*100</f>
        <v>-1.2337217272104259</v>
      </c>
    </row>
    <row r="12" spans="1:9" x14ac:dyDescent="0.25">
      <c r="A12" s="30" t="s">
        <v>38</v>
      </c>
      <c r="B12" s="26">
        <v>32000000</v>
      </c>
      <c r="C12" s="25">
        <v>98.8</v>
      </c>
      <c r="D12" s="25">
        <v>99.3</v>
      </c>
      <c r="E12" s="25">
        <v>98.6</v>
      </c>
      <c r="F12" s="25">
        <f>+C12-D12</f>
        <v>-0.5</v>
      </c>
      <c r="G12" s="25">
        <f>(+F12/D12)*100</f>
        <v>-0.50352467270896273</v>
      </c>
      <c r="H12" s="25">
        <f>+C12-E12</f>
        <v>0.20000000000000284</v>
      </c>
      <c r="I12" s="25">
        <f>(H12/E12)*100</f>
        <v>0.202839756592295</v>
      </c>
    </row>
    <row r="13" spans="1:9" x14ac:dyDescent="0.25">
      <c r="A13" s="30" t="s">
        <v>40</v>
      </c>
      <c r="B13" s="26">
        <v>40000000</v>
      </c>
      <c r="C13" s="25">
        <v>679.8</v>
      </c>
      <c r="D13" s="25">
        <v>680.3</v>
      </c>
      <c r="E13" s="25">
        <v>676.6</v>
      </c>
      <c r="F13" s="25">
        <f>+C13-D13</f>
        <v>-0.5</v>
      </c>
      <c r="G13" s="25">
        <f>(+F13/D13)*100</f>
        <v>-7.3496986623548435E-2</v>
      </c>
      <c r="H13" s="25">
        <f>+C13-E13</f>
        <v>3.1999999999999318</v>
      </c>
      <c r="I13" s="25">
        <f>(H13/E13)*100</f>
        <v>0.47295300029558551</v>
      </c>
    </row>
    <row r="14" spans="1:9" x14ac:dyDescent="0.25">
      <c r="A14" s="30" t="s">
        <v>42</v>
      </c>
      <c r="B14" s="26">
        <v>41000000</v>
      </c>
      <c r="C14" s="25">
        <v>112.7</v>
      </c>
      <c r="D14" s="25">
        <v>113</v>
      </c>
      <c r="E14" s="25">
        <v>113.9</v>
      </c>
      <c r="F14" s="25">
        <f>+C14-D14</f>
        <v>-0.29999999999999716</v>
      </c>
      <c r="G14" s="25">
        <f>(+F14/D14)*100</f>
        <v>-0.26548672566371428</v>
      </c>
      <c r="H14" s="25">
        <f>+C14-E14</f>
        <v>-1.2000000000000028</v>
      </c>
      <c r="I14" s="25">
        <f>(H14/E14)*100</f>
        <v>-1.0535557506584747</v>
      </c>
    </row>
    <row r="15" spans="1:9" x14ac:dyDescent="0.25">
      <c r="A15" s="30" t="s">
        <v>44</v>
      </c>
      <c r="B15" s="26">
        <v>42000000</v>
      </c>
      <c r="C15" s="25">
        <v>392.5</v>
      </c>
      <c r="D15" s="25">
        <v>392.9</v>
      </c>
      <c r="E15" s="25">
        <v>395</v>
      </c>
      <c r="F15" s="25">
        <f>+C15-D15</f>
        <v>-0.39999999999997726</v>
      </c>
      <c r="G15" s="25">
        <f>(+F15/D15)*100</f>
        <v>-0.10180707559174784</v>
      </c>
      <c r="H15" s="25">
        <f>+C15-E15</f>
        <v>-2.5</v>
      </c>
      <c r="I15" s="25">
        <f>(H15/E15)*100</f>
        <v>-0.63291139240506333</v>
      </c>
    </row>
    <row r="16" spans="1:9" x14ac:dyDescent="0.25">
      <c r="A16" s="30" t="s">
        <v>46</v>
      </c>
      <c r="B16" s="26">
        <v>43000000</v>
      </c>
      <c r="C16" s="25">
        <v>174.6</v>
      </c>
      <c r="D16" s="25">
        <v>174.4</v>
      </c>
      <c r="E16" s="25">
        <v>167.7</v>
      </c>
      <c r="F16" s="25">
        <f>+C16-D16</f>
        <v>0.19999999999998863</v>
      </c>
      <c r="G16" s="25">
        <f>(+F16/D16)*100</f>
        <v>0.11467889908256229</v>
      </c>
      <c r="H16" s="25">
        <f>+C16-E16</f>
        <v>6.9000000000000057</v>
      </c>
      <c r="I16" s="25">
        <f>(H16/E16)*100</f>
        <v>4.1144901610017923</v>
      </c>
    </row>
    <row r="17" spans="1:9" x14ac:dyDescent="0.25">
      <c r="A17" s="30" t="s">
        <v>52</v>
      </c>
      <c r="B17" s="26">
        <v>50000000</v>
      </c>
      <c r="C17" s="25">
        <v>70.599999999999994</v>
      </c>
      <c r="D17" s="25">
        <v>70.2</v>
      </c>
      <c r="E17" s="25">
        <v>70.099999999999994</v>
      </c>
      <c r="F17" s="25">
        <f>+C17-D17</f>
        <v>0.39999999999999147</v>
      </c>
      <c r="G17" s="25">
        <f>(+F17/D17)*100</f>
        <v>0.5698005698005576</v>
      </c>
      <c r="H17" s="25">
        <f>+C17-E17</f>
        <v>0.5</v>
      </c>
      <c r="I17" s="25">
        <f>(H17/E17)*100</f>
        <v>0.71326676176890158</v>
      </c>
    </row>
    <row r="18" spans="1:9" x14ac:dyDescent="0.25">
      <c r="A18" s="30" t="s">
        <v>54</v>
      </c>
      <c r="B18" s="26">
        <v>55000000</v>
      </c>
      <c r="C18" s="25">
        <v>221</v>
      </c>
      <c r="D18" s="25">
        <v>221</v>
      </c>
      <c r="E18" s="25">
        <v>220.9</v>
      </c>
      <c r="F18" s="25">
        <f>+C18-D18</f>
        <v>0</v>
      </c>
      <c r="G18" s="25">
        <f>(+F18/D18)*100</f>
        <v>0</v>
      </c>
      <c r="H18" s="25">
        <f>+C18-E18</f>
        <v>9.9999999999994316E-2</v>
      </c>
      <c r="I18" s="25">
        <f>(H18/E18)*100</f>
        <v>4.5269352648254553E-2</v>
      </c>
    </row>
    <row r="19" spans="1:9" x14ac:dyDescent="0.25">
      <c r="A19" s="30" t="s">
        <v>56</v>
      </c>
      <c r="B19" s="26">
        <v>55520000</v>
      </c>
      <c r="C19" s="25">
        <v>160.4</v>
      </c>
      <c r="D19" s="25">
        <v>160.6</v>
      </c>
      <c r="E19" s="25">
        <v>160.5</v>
      </c>
      <c r="F19" s="25">
        <f>+C19-D19</f>
        <v>-0.19999999999998863</v>
      </c>
      <c r="G19" s="25">
        <f>(+F19/D19)*100</f>
        <v>-0.12453300124532295</v>
      </c>
      <c r="H19" s="25">
        <f>+C19-E19</f>
        <v>-9.9999999999994316E-2</v>
      </c>
      <c r="I19" s="25">
        <f>(H19/E19)*100</f>
        <v>-6.2305295950152217E-2</v>
      </c>
    </row>
    <row r="20" spans="1:9" x14ac:dyDescent="0.25">
      <c r="A20" s="30" t="s">
        <v>58</v>
      </c>
      <c r="B20" s="26">
        <v>55530000</v>
      </c>
      <c r="C20" s="25">
        <v>60.6</v>
      </c>
      <c r="D20" s="25">
        <v>60.4</v>
      </c>
      <c r="E20" s="25">
        <v>60.4</v>
      </c>
      <c r="F20" s="25">
        <f>+C20-D20</f>
        <v>0.20000000000000284</v>
      </c>
      <c r="G20" s="25">
        <f>(+F20/D20)*100</f>
        <v>0.33112582781457428</v>
      </c>
      <c r="H20" s="25">
        <f>+C20-E20</f>
        <v>0.20000000000000284</v>
      </c>
      <c r="I20" s="25">
        <f>(H20/E20)*100</f>
        <v>0.33112582781457428</v>
      </c>
    </row>
    <row r="21" spans="1:9" x14ac:dyDescent="0.25">
      <c r="A21" s="30" t="s">
        <v>60</v>
      </c>
      <c r="B21" s="26">
        <v>60000000</v>
      </c>
      <c r="C21" s="25">
        <v>807</v>
      </c>
      <c r="D21" s="25">
        <v>808.3</v>
      </c>
      <c r="E21" s="25">
        <v>812.2</v>
      </c>
      <c r="F21" s="25">
        <f>+C21-D21</f>
        <v>-1.2999999999999545</v>
      </c>
      <c r="G21" s="25">
        <f>(+F21/D21)*100</f>
        <v>-0.16083137448966406</v>
      </c>
      <c r="H21" s="25">
        <f>+C21-E21</f>
        <v>-5.2000000000000455</v>
      </c>
      <c r="I21" s="25">
        <f>(H21/E21)*100</f>
        <v>-0.64023639497661233</v>
      </c>
    </row>
    <row r="22" spans="1:9" x14ac:dyDescent="0.25">
      <c r="A22" s="30" t="s">
        <v>62</v>
      </c>
      <c r="B22" s="26">
        <v>60540000</v>
      </c>
      <c r="C22" s="25">
        <v>468</v>
      </c>
      <c r="D22" s="25">
        <v>470.6</v>
      </c>
      <c r="E22" s="25">
        <v>473.2</v>
      </c>
      <c r="F22" s="25">
        <f>+C22-D22</f>
        <v>-2.6000000000000227</v>
      </c>
      <c r="G22" s="25">
        <f>(+F22/D22)*100</f>
        <v>-0.55248618784530867</v>
      </c>
      <c r="H22" s="25">
        <f>+C22-E22</f>
        <v>-5.1999999999999886</v>
      </c>
      <c r="I22" s="25">
        <f>(H22/E22)*100</f>
        <v>-1.0989010989010966</v>
      </c>
    </row>
    <row r="23" spans="1:9" x14ac:dyDescent="0.25">
      <c r="A23" s="30" t="s">
        <v>66</v>
      </c>
      <c r="B23" s="26">
        <v>60550000</v>
      </c>
      <c r="C23" s="25">
        <v>91.8</v>
      </c>
      <c r="D23" s="25">
        <v>91.9</v>
      </c>
      <c r="E23" s="25">
        <v>88.9</v>
      </c>
      <c r="F23" s="25">
        <f>+C23-D23</f>
        <v>-0.10000000000000853</v>
      </c>
      <c r="G23" s="25">
        <f>(+F23/D23)*100</f>
        <v>-0.10881392818281665</v>
      </c>
      <c r="H23" s="25">
        <f>+C23-E23</f>
        <v>2.8999999999999915</v>
      </c>
      <c r="I23" s="25">
        <f>(H23/E23)*100</f>
        <v>3.2620922384701814</v>
      </c>
    </row>
    <row r="24" spans="1:9" ht="15" customHeight="1" x14ac:dyDescent="0.25">
      <c r="A24" s="27" t="s">
        <v>207</v>
      </c>
      <c r="B24" s="26">
        <v>60560000</v>
      </c>
      <c r="C24" s="25">
        <v>247.2</v>
      </c>
      <c r="D24" s="25">
        <v>245.8</v>
      </c>
      <c r="E24" s="25">
        <v>250.1</v>
      </c>
      <c r="F24" s="25">
        <f>+C24-D24</f>
        <v>1.3999999999999773</v>
      </c>
      <c r="G24" s="25">
        <f>(+F24/D24)*100</f>
        <v>0.56956875508542604</v>
      </c>
      <c r="H24" s="25">
        <f>+C24-E24</f>
        <v>-2.9000000000000057</v>
      </c>
      <c r="I24" s="25">
        <f>(H24/E24)*100</f>
        <v>-1.159536185525792</v>
      </c>
    </row>
    <row r="25" spans="1:9" ht="15" customHeight="1" x14ac:dyDescent="0.25">
      <c r="A25" s="27" t="s">
        <v>206</v>
      </c>
      <c r="B25" s="26">
        <v>65000000</v>
      </c>
      <c r="C25" s="25">
        <v>630.4</v>
      </c>
      <c r="D25" s="25">
        <v>631.5</v>
      </c>
      <c r="E25" s="25">
        <v>604.29999999999995</v>
      </c>
      <c r="F25" s="25">
        <f>+C25-D25</f>
        <v>-1.1000000000000227</v>
      </c>
      <c r="G25" s="25">
        <f>(+F25/D25)*100</f>
        <v>-0.17418844022169797</v>
      </c>
      <c r="H25" s="25">
        <f>+C25-E25</f>
        <v>26.100000000000023</v>
      </c>
      <c r="I25" s="25">
        <f>(H25/E25)*100</f>
        <v>4.3190468310441874</v>
      </c>
    </row>
    <row r="26" spans="1:9" ht="15" customHeight="1" x14ac:dyDescent="0.25">
      <c r="A26" s="27" t="s">
        <v>205</v>
      </c>
      <c r="B26" s="26">
        <v>65610000</v>
      </c>
      <c r="C26" s="25">
        <v>105.9</v>
      </c>
      <c r="D26" s="25">
        <v>106.8</v>
      </c>
      <c r="E26" s="25">
        <v>103.2</v>
      </c>
      <c r="F26" s="25">
        <f>+C26-D26</f>
        <v>-0.89999999999999147</v>
      </c>
      <c r="G26" s="25">
        <f>(+F26/D26)*100</f>
        <v>-0.8426966292134751</v>
      </c>
      <c r="H26" s="25">
        <f>+C26-E26</f>
        <v>2.7000000000000028</v>
      </c>
      <c r="I26" s="25">
        <f>(H26/E26)*100</f>
        <v>2.6162790697674443</v>
      </c>
    </row>
    <row r="27" spans="1:9" ht="15" customHeight="1" x14ac:dyDescent="0.25">
      <c r="A27" s="29" t="s">
        <v>78</v>
      </c>
      <c r="B27" s="28">
        <v>65620000</v>
      </c>
      <c r="C27" s="25">
        <v>524.5</v>
      </c>
      <c r="D27" s="25">
        <v>524.70000000000005</v>
      </c>
      <c r="E27" s="25">
        <v>501.1</v>
      </c>
      <c r="F27" s="25">
        <f>+C27-D27</f>
        <v>-0.20000000000004547</v>
      </c>
      <c r="G27" s="25">
        <f>(+F27/D27)*100</f>
        <v>-3.8117019249103386E-2</v>
      </c>
      <c r="H27" s="25">
        <f>+C27-E27</f>
        <v>23.399999999999977</v>
      </c>
      <c r="I27" s="25">
        <f>(H27/E27)*100</f>
        <v>4.6697266014767465</v>
      </c>
    </row>
    <row r="28" spans="1:9" ht="15" customHeight="1" x14ac:dyDescent="0.25">
      <c r="A28" s="29" t="s">
        <v>88</v>
      </c>
      <c r="B28" s="28">
        <v>70000000</v>
      </c>
      <c r="C28" s="25">
        <v>418.7</v>
      </c>
      <c r="D28" s="25">
        <v>418</v>
      </c>
      <c r="E28" s="25">
        <v>417</v>
      </c>
      <c r="F28" s="25">
        <f>+C28-D28</f>
        <v>0.69999999999998863</v>
      </c>
      <c r="G28" s="25">
        <f>(+F28/D28)*100</f>
        <v>0.16746411483253315</v>
      </c>
      <c r="H28" s="25">
        <f>+C28-E28</f>
        <v>1.6999999999999886</v>
      </c>
      <c r="I28" s="25">
        <f>(H28/E28)*100</f>
        <v>0.40767386091126828</v>
      </c>
    </row>
    <row r="29" spans="1:9" ht="15" customHeight="1" x14ac:dyDescent="0.25">
      <c r="A29" s="29" t="s">
        <v>90</v>
      </c>
      <c r="B29" s="28">
        <v>70710000</v>
      </c>
      <c r="C29" s="25">
        <v>71.2</v>
      </c>
      <c r="D29" s="25">
        <v>71.7</v>
      </c>
      <c r="E29" s="25">
        <v>68.400000000000006</v>
      </c>
      <c r="F29" s="25">
        <f>+C29-D29</f>
        <v>-0.5</v>
      </c>
      <c r="G29" s="25">
        <f>(+F29/D29)*100</f>
        <v>-0.69735006973500702</v>
      </c>
      <c r="H29" s="25">
        <f>+C29-E29</f>
        <v>2.7999999999999972</v>
      </c>
      <c r="I29" s="25">
        <f>(H29/E29)*100</f>
        <v>4.0935672514619839</v>
      </c>
    </row>
    <row r="30" spans="1:9" ht="15" customHeight="1" x14ac:dyDescent="0.25">
      <c r="A30" s="27" t="s">
        <v>92</v>
      </c>
      <c r="B30" s="26">
        <v>70720000</v>
      </c>
      <c r="C30" s="25">
        <v>347.5</v>
      </c>
      <c r="D30" s="25">
        <v>346.3</v>
      </c>
      <c r="E30" s="25">
        <v>348.6</v>
      </c>
      <c r="F30" s="25">
        <f>+C30-D30</f>
        <v>1.1999999999999886</v>
      </c>
      <c r="G30" s="25">
        <f>(+F30/D30)*100</f>
        <v>0.34652035807103337</v>
      </c>
      <c r="H30" s="25">
        <f>+C30-E30</f>
        <v>-1.1000000000000227</v>
      </c>
      <c r="I30" s="25">
        <f>(H30/E30)*100</f>
        <v>-0.31554790590935822</v>
      </c>
    </row>
    <row r="31" spans="1:9" ht="15" customHeight="1" x14ac:dyDescent="0.25">
      <c r="A31" s="27" t="s">
        <v>98</v>
      </c>
      <c r="B31" s="26">
        <v>80000000</v>
      </c>
      <c r="C31" s="25">
        <v>204.7</v>
      </c>
      <c r="D31" s="25">
        <v>204.7</v>
      </c>
      <c r="E31" s="25">
        <v>204.2</v>
      </c>
      <c r="F31" s="25">
        <f>+C31-D31</f>
        <v>0</v>
      </c>
      <c r="G31" s="25">
        <f>(+F31/D31)*100</f>
        <v>0</v>
      </c>
      <c r="H31" s="25">
        <f>+C31-E31</f>
        <v>0.5</v>
      </c>
      <c r="I31" s="25">
        <f>(H31/E31)*100</f>
        <v>0.2448579823702253</v>
      </c>
    </row>
    <row r="32" spans="1:9" ht="15" customHeight="1" x14ac:dyDescent="0.25">
      <c r="A32" s="27" t="s">
        <v>106</v>
      </c>
      <c r="B32" s="26">
        <v>90000000</v>
      </c>
      <c r="C32" s="25">
        <v>762.1</v>
      </c>
      <c r="D32" s="25">
        <v>762.7</v>
      </c>
      <c r="E32" s="25">
        <v>749.8</v>
      </c>
      <c r="F32" s="25">
        <f>+C32-D32</f>
        <v>-0.60000000000002274</v>
      </c>
      <c r="G32" s="25">
        <f>(+F32/D32)*100</f>
        <v>-7.8667890389409023E-2</v>
      </c>
      <c r="H32" s="25">
        <f>+C32-E32</f>
        <v>12.300000000000068</v>
      </c>
      <c r="I32" s="25">
        <f>(H32/E32)*100</f>
        <v>1.6404374499866723</v>
      </c>
    </row>
    <row r="33" spans="1:9" ht="15" customHeight="1" x14ac:dyDescent="0.25">
      <c r="A33" s="27" t="s">
        <v>108</v>
      </c>
      <c r="B33" s="26">
        <v>90910000</v>
      </c>
      <c r="C33" s="25">
        <v>191.6</v>
      </c>
      <c r="D33" s="25">
        <v>192.5</v>
      </c>
      <c r="E33" s="25">
        <v>192.7</v>
      </c>
      <c r="F33" s="25">
        <f>+C33-D33</f>
        <v>-0.90000000000000568</v>
      </c>
      <c r="G33" s="25">
        <f>(+F33/D33)*100</f>
        <v>-0.46753246753247046</v>
      </c>
      <c r="H33" s="25">
        <f>+C33-E33</f>
        <v>-1.0999999999999943</v>
      </c>
      <c r="I33" s="25">
        <f>(H33/E33)*100</f>
        <v>-0.57083549558899549</v>
      </c>
    </row>
    <row r="34" spans="1:9" ht="15" customHeight="1" x14ac:dyDescent="0.25">
      <c r="A34" s="27" t="s">
        <v>110</v>
      </c>
      <c r="B34" s="26">
        <v>90920000</v>
      </c>
      <c r="C34" s="25">
        <v>161.30000000000001</v>
      </c>
      <c r="D34" s="25">
        <v>161.30000000000001</v>
      </c>
      <c r="E34" s="25">
        <v>158.69999999999999</v>
      </c>
      <c r="F34" s="25">
        <f>+C34-D34</f>
        <v>0</v>
      </c>
      <c r="G34" s="25">
        <f>(+F34/D34)*100</f>
        <v>0</v>
      </c>
      <c r="H34" s="25">
        <f>+C34-E34</f>
        <v>2.6000000000000227</v>
      </c>
      <c r="I34" s="25">
        <f>(H34/E34)*100</f>
        <v>1.6383112791430516</v>
      </c>
    </row>
    <row r="35" spans="1:9" ht="15" customHeight="1" x14ac:dyDescent="0.25">
      <c r="A35" s="24" t="s">
        <v>116</v>
      </c>
      <c r="B35" s="23">
        <v>90930000</v>
      </c>
      <c r="C35" s="22">
        <v>409.2</v>
      </c>
      <c r="D35" s="22">
        <v>408.9</v>
      </c>
      <c r="E35" s="22">
        <v>398.4</v>
      </c>
      <c r="F35" s="21">
        <f>+C35-D35</f>
        <v>0.30000000000001137</v>
      </c>
      <c r="G35" s="21">
        <f>(+F35/D35)*100</f>
        <v>7.3367571533385023E-2</v>
      </c>
      <c r="H35" s="21">
        <f>+C35-E35</f>
        <v>10.800000000000011</v>
      </c>
      <c r="I35" s="21">
        <f>(H35/E35)*100</f>
        <v>2.710843373493979</v>
      </c>
    </row>
    <row r="36" spans="1:9" ht="15" customHeight="1" x14ac:dyDescent="0.25">
      <c r="A36" s="20" t="s">
        <v>204</v>
      </c>
      <c r="B36" s="19"/>
      <c r="C36" s="18"/>
      <c r="D36" s="18"/>
      <c r="E36" s="18"/>
      <c r="F36" s="18"/>
      <c r="G36" s="18"/>
      <c r="H36" s="18"/>
      <c r="I36" s="17"/>
    </row>
  </sheetData>
  <pageMargins left="0.7" right="0.7" top="0.5" bottom="0.2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6C7FD-39CB-44D2-8A6D-469225444538}">
  <dimension ref="A1:J12"/>
  <sheetViews>
    <sheetView workbookViewId="0">
      <selection activeCell="J34" sqref="J34"/>
    </sheetView>
  </sheetViews>
  <sheetFormatPr defaultRowHeight="15" x14ac:dyDescent="0.25"/>
  <cols>
    <col min="1" max="1" width="36.7109375" bestFit="1" customWidth="1"/>
    <col min="2" max="2" width="12.140625" bestFit="1" customWidth="1"/>
    <col min="3" max="3" width="8.7109375" customWidth="1"/>
    <col min="4" max="6" width="6.7109375" customWidth="1"/>
    <col min="7" max="7" width="7.85546875" customWidth="1"/>
    <col min="8" max="8" width="8" customWidth="1"/>
    <col min="9" max="10" width="6.7109375" bestFit="1" customWidth="1"/>
  </cols>
  <sheetData>
    <row r="1" spans="1:10" ht="27.75" customHeight="1" x14ac:dyDescent="0.25">
      <c r="A1" s="45" t="s">
        <v>3</v>
      </c>
      <c r="B1" s="39" t="s">
        <v>216</v>
      </c>
      <c r="C1" s="44" t="s">
        <v>215</v>
      </c>
      <c r="D1" s="36" t="s">
        <v>214</v>
      </c>
      <c r="E1" s="36" t="s">
        <v>213</v>
      </c>
      <c r="F1" s="37" t="s">
        <v>212</v>
      </c>
      <c r="G1" s="36" t="s">
        <v>211</v>
      </c>
      <c r="H1" s="36" t="s">
        <v>210</v>
      </c>
      <c r="I1" s="36" t="s">
        <v>209</v>
      </c>
      <c r="J1" s="36" t="s">
        <v>208</v>
      </c>
    </row>
    <row r="2" spans="1:10" x14ac:dyDescent="0.25">
      <c r="A2" s="30" t="s">
        <v>226</v>
      </c>
      <c r="B2" s="30" t="s">
        <v>11</v>
      </c>
      <c r="C2" s="43" t="s">
        <v>12</v>
      </c>
      <c r="D2" s="33">
        <v>1634</v>
      </c>
      <c r="E2" s="33">
        <v>1634.9</v>
      </c>
      <c r="F2" s="33">
        <v>1612.2</v>
      </c>
      <c r="G2" s="25">
        <f>+D2-E2</f>
        <v>-0.90000000000009095</v>
      </c>
      <c r="H2" s="25">
        <f>(+G2/E2)*100</f>
        <v>-5.5049238485539838E-2</v>
      </c>
      <c r="I2" s="25">
        <f>+D2-F2</f>
        <v>21.799999999999955</v>
      </c>
      <c r="J2" s="25">
        <f>(I2/F2)*100</f>
        <v>1.3521895546458227</v>
      </c>
    </row>
    <row r="3" spans="1:10" x14ac:dyDescent="0.25">
      <c r="A3" s="30" t="s">
        <v>225</v>
      </c>
      <c r="B3" s="30" t="s">
        <v>11</v>
      </c>
      <c r="C3" s="43" t="s">
        <v>12</v>
      </c>
      <c r="D3" s="25">
        <v>81.7</v>
      </c>
      <c r="E3" s="25">
        <v>81.900000000000006</v>
      </c>
      <c r="F3" s="25">
        <v>83.2</v>
      </c>
      <c r="G3" s="25">
        <f>+D3-E3</f>
        <v>-0.20000000000000284</v>
      </c>
      <c r="H3" s="25">
        <f>(+G3/E3)*100</f>
        <v>-0.24420024420024766</v>
      </c>
      <c r="I3" s="25">
        <f>+D3-F3</f>
        <v>-1.5</v>
      </c>
      <c r="J3" s="25">
        <f>(I3/F3)*100</f>
        <v>-1.8028846153846152</v>
      </c>
    </row>
    <row r="4" spans="1:10" x14ac:dyDescent="0.25">
      <c r="A4" s="30" t="s">
        <v>224</v>
      </c>
      <c r="B4" s="30" t="s">
        <v>11</v>
      </c>
      <c r="C4" s="43" t="s">
        <v>12</v>
      </c>
      <c r="D4" s="25">
        <v>126.3</v>
      </c>
      <c r="E4" s="25">
        <v>126.2</v>
      </c>
      <c r="F4" s="25">
        <v>124.2</v>
      </c>
      <c r="G4" s="25">
        <f>+D4-E4</f>
        <v>9.9999999999994316E-2</v>
      </c>
      <c r="H4" s="25">
        <f>(+G4/E4)*100</f>
        <v>7.9239302694131791E-2</v>
      </c>
      <c r="I4" s="25">
        <f>+D4-F4</f>
        <v>2.0999999999999943</v>
      </c>
      <c r="J4" s="25">
        <f>(I4/F4)*100</f>
        <v>1.6908212560386426</v>
      </c>
    </row>
    <row r="5" spans="1:10" x14ac:dyDescent="0.25">
      <c r="A5" s="30" t="s">
        <v>223</v>
      </c>
      <c r="B5" s="30" t="s">
        <v>11</v>
      </c>
      <c r="C5" s="43" t="s">
        <v>12</v>
      </c>
      <c r="D5" s="25">
        <v>70.3</v>
      </c>
      <c r="E5" s="25">
        <v>70.8</v>
      </c>
      <c r="F5" s="25">
        <v>72</v>
      </c>
      <c r="G5" s="25">
        <f>+D5-E5</f>
        <v>-0.5</v>
      </c>
      <c r="H5" s="25">
        <f>(+G5/E5)*100</f>
        <v>-0.70621468926553677</v>
      </c>
      <c r="I5" s="25">
        <f>+D5-F5</f>
        <v>-1.7000000000000028</v>
      </c>
      <c r="J5" s="25">
        <f>(I5/F5)*100</f>
        <v>-2.3611111111111152</v>
      </c>
    </row>
    <row r="6" spans="1:10" x14ac:dyDescent="0.25">
      <c r="A6" s="30" t="s">
        <v>222</v>
      </c>
      <c r="B6" s="30" t="s">
        <v>11</v>
      </c>
      <c r="C6" s="43" t="s">
        <v>12</v>
      </c>
      <c r="D6" s="25">
        <v>104.6</v>
      </c>
      <c r="E6" s="25">
        <v>104.8</v>
      </c>
      <c r="F6" s="25">
        <v>104.7</v>
      </c>
      <c r="G6" s="25">
        <f>+D6-E6</f>
        <v>-0.20000000000000284</v>
      </c>
      <c r="H6" s="25">
        <f>(+G6/E6)*100</f>
        <v>-0.19083969465649128</v>
      </c>
      <c r="I6" s="25">
        <f>+D6-F6</f>
        <v>-0.10000000000000853</v>
      </c>
      <c r="J6" s="25">
        <f>(I6/F6)*100</f>
        <v>-9.5510983763140905E-2</v>
      </c>
    </row>
    <row r="7" spans="1:10" x14ac:dyDescent="0.25">
      <c r="A7" s="30" t="s">
        <v>221</v>
      </c>
      <c r="B7" s="30" t="s">
        <v>11</v>
      </c>
      <c r="C7" s="43" t="s">
        <v>12</v>
      </c>
      <c r="D7" s="25">
        <v>728.2</v>
      </c>
      <c r="E7" s="25">
        <v>724.1</v>
      </c>
      <c r="F7" s="25">
        <v>716.6</v>
      </c>
      <c r="G7" s="25">
        <f>+D7-E7</f>
        <v>4.1000000000000227</v>
      </c>
      <c r="H7" s="25">
        <f>(+G7/E7)*100</f>
        <v>0.5662201353404257</v>
      </c>
      <c r="I7" s="25">
        <f>+D7-F7</f>
        <v>11.600000000000023</v>
      </c>
      <c r="J7" s="25">
        <f>(I7/F7)*100</f>
        <v>1.6187552330449373</v>
      </c>
    </row>
    <row r="8" spans="1:10" x14ac:dyDescent="0.25">
      <c r="A8" s="30" t="s">
        <v>220</v>
      </c>
      <c r="B8" s="30" t="s">
        <v>11</v>
      </c>
      <c r="C8" s="43" t="s">
        <v>12</v>
      </c>
      <c r="D8" s="25">
        <v>168.3</v>
      </c>
      <c r="E8" s="25">
        <v>168.5</v>
      </c>
      <c r="F8" s="25">
        <v>167.4</v>
      </c>
      <c r="G8" s="25">
        <f>+D8-E8</f>
        <v>-0.19999999999998863</v>
      </c>
      <c r="H8" s="25">
        <f>(+G8/E8)*100</f>
        <v>-0.1186943620177974</v>
      </c>
      <c r="I8" s="25">
        <f>+D8-F8</f>
        <v>0.90000000000000568</v>
      </c>
      <c r="J8" s="25">
        <f>(I8/F8)*100</f>
        <v>0.53763440860215383</v>
      </c>
    </row>
    <row r="9" spans="1:10" x14ac:dyDescent="0.25">
      <c r="A9" s="30" t="s">
        <v>219</v>
      </c>
      <c r="B9" s="30" t="s">
        <v>11</v>
      </c>
      <c r="C9" s="43" t="s">
        <v>12</v>
      </c>
      <c r="D9" s="25">
        <v>54.3</v>
      </c>
      <c r="E9" s="25">
        <v>54.1</v>
      </c>
      <c r="F9" s="25">
        <v>54.2</v>
      </c>
      <c r="G9" s="25">
        <f>+D9-E9</f>
        <v>0.19999999999999574</v>
      </c>
      <c r="H9" s="25">
        <f>(+G9/E9)*100</f>
        <v>0.36968576709795881</v>
      </c>
      <c r="I9" s="25">
        <f>+D9-F9</f>
        <v>9.9999999999994316E-2</v>
      </c>
      <c r="J9" s="25">
        <f>(I9/F9)*100</f>
        <v>0.18450184501843969</v>
      </c>
    </row>
    <row r="10" spans="1:10" x14ac:dyDescent="0.25">
      <c r="A10" s="30" t="s">
        <v>218</v>
      </c>
      <c r="B10" s="30" t="s">
        <v>11</v>
      </c>
      <c r="C10" s="43" t="s">
        <v>12</v>
      </c>
      <c r="D10" s="25">
        <v>823.9</v>
      </c>
      <c r="E10" s="25">
        <v>824.3</v>
      </c>
      <c r="F10" s="25">
        <v>821.7</v>
      </c>
      <c r="G10" s="25">
        <f>+D10-E10</f>
        <v>-0.39999999999997726</v>
      </c>
      <c r="H10" s="25">
        <f>(+G10/E10)*100</f>
        <v>-4.8526022079337289E-2</v>
      </c>
      <c r="I10" s="25">
        <f>+D10-F10</f>
        <v>2.1999999999999318</v>
      </c>
      <c r="J10" s="25">
        <f>(I10/F10)*100</f>
        <v>0.26773761713519917</v>
      </c>
    </row>
    <row r="11" spans="1:10" x14ac:dyDescent="0.25">
      <c r="A11" s="30" t="s">
        <v>217</v>
      </c>
      <c r="B11" s="30" t="s">
        <v>11</v>
      </c>
      <c r="C11" s="43" t="s">
        <v>12</v>
      </c>
      <c r="D11" s="22">
        <v>74.099999999999994</v>
      </c>
      <c r="E11" s="22">
        <v>74</v>
      </c>
      <c r="F11" s="22">
        <v>73.099999999999994</v>
      </c>
      <c r="G11" s="25">
        <f>+D11-E11</f>
        <v>9.9999999999994316E-2</v>
      </c>
      <c r="H11" s="25">
        <f>(+G11/E11)*100</f>
        <v>0.13513513513512745</v>
      </c>
      <c r="I11" s="25">
        <f>+D11-F11</f>
        <v>1</v>
      </c>
      <c r="J11" s="25">
        <f>(I11/F11)*100</f>
        <v>1.3679890560875514</v>
      </c>
    </row>
    <row r="12" spans="1:10" x14ac:dyDescent="0.25">
      <c r="A12" s="42" t="s">
        <v>204</v>
      </c>
      <c r="B12" s="41"/>
      <c r="C12" s="41"/>
      <c r="D12" s="41"/>
      <c r="E12" s="41"/>
      <c r="F12" s="41"/>
      <c r="G12" s="41"/>
      <c r="H12" s="41"/>
      <c r="I12" s="41"/>
      <c r="J12" s="40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 25 AE rnd Publication</vt:lpstr>
      <vt:lpstr>Apr 25 PW H&amp;E Publication</vt:lpstr>
      <vt:lpstr>Apr 25 AE AHE Publication</vt:lpstr>
      <vt:lpstr>Apr 25 AE AWH Publication</vt:lpstr>
      <vt:lpstr>Apr 25 AE AWE Publication</vt:lpstr>
      <vt:lpstr>Apr 25 SA AE</vt:lpstr>
      <vt:lpstr>Apr 25 MSA SA AE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Franklin (VIRGINIA WORKS)</dc:creator>
  <cp:lastModifiedBy>Johnson, Franklin (VIRGINIA WORKS)</cp:lastModifiedBy>
  <dcterms:created xsi:type="dcterms:W3CDTF">2025-05-12T15:40:04Z</dcterms:created>
  <dcterms:modified xsi:type="dcterms:W3CDTF">2025-05-12T17:02:54Z</dcterms:modified>
</cp:coreProperties>
</file>