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A2A5EB66-308F-475D-BB49-D54332B2A74C}" xr6:coauthVersionLast="47" xr6:coauthVersionMax="47" xr10:uidLastSave="{00000000-0000-0000-0000-000000000000}"/>
  <bookViews>
    <workbookView xWindow="57480" yWindow="-120" windowWidth="29040" windowHeight="15720" firstSheet="2" xr2:uid="{64A0C2F4-9D9E-4CA0-B7B2-B27E272D3AAC}"/>
  </bookViews>
  <sheets>
    <sheet name="Feb 25 AE rnd Publication" sheetId="1" r:id="rId1"/>
    <sheet name="Feb 25 PW H&amp;E Publication" sheetId="2" r:id="rId2"/>
    <sheet name="Feb 25 AE AHE Publication" sheetId="3" r:id="rId3"/>
    <sheet name="Feb 25 AE AWH Publication" sheetId="4" r:id="rId4"/>
    <sheet name="Feb 25 AE AWE Publication" sheetId="5" r:id="rId5"/>
    <sheet name="Feb 25 SA AE" sheetId="6" r:id="rId6"/>
    <sheet name="Feb 25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 s="1"/>
  <c r="I3" i="7"/>
  <c r="J3" i="7" s="1"/>
  <c r="G4" i="7"/>
  <c r="H4" i="7"/>
  <c r="I4" i="7"/>
  <c r="J4" i="7"/>
  <c r="G5" i="7"/>
  <c r="H5" i="7"/>
  <c r="I5" i="7"/>
  <c r="J5" i="7" s="1"/>
  <c r="G6" i="7"/>
  <c r="H6" i="7"/>
  <c r="I6" i="7"/>
  <c r="J6" i="7" s="1"/>
  <c r="G7" i="7"/>
  <c r="H7" i="7" s="1"/>
  <c r="I7" i="7"/>
  <c r="J7" i="7"/>
  <c r="G8" i="7"/>
  <c r="H8" i="7"/>
  <c r="I8" i="7"/>
  <c r="J8" i="7"/>
  <c r="G9" i="7"/>
  <c r="H9" i="7" s="1"/>
  <c r="I9" i="7"/>
  <c r="J9" i="7"/>
  <c r="G10" i="7"/>
  <c r="H10" i="7" s="1"/>
  <c r="I10" i="7"/>
  <c r="J10" i="7" s="1"/>
  <c r="G11" i="7"/>
  <c r="H11" i="7"/>
  <c r="I11" i="7"/>
  <c r="J11" i="7"/>
  <c r="F2" i="6"/>
  <c r="G2" i="6" s="1"/>
  <c r="H2" i="6"/>
  <c r="I2" i="6"/>
  <c r="F3" i="6"/>
  <c r="G3" i="6" s="1"/>
  <c r="H3" i="6"/>
  <c r="I3" i="6" s="1"/>
  <c r="F4" i="6"/>
  <c r="G4" i="6"/>
  <c r="H4" i="6"/>
  <c r="I4" i="6"/>
  <c r="F5" i="6"/>
  <c r="G5" i="6"/>
  <c r="H5" i="6"/>
  <c r="I5" i="6" s="1"/>
  <c r="F6" i="6"/>
  <c r="G6" i="6"/>
  <c r="H6" i="6"/>
  <c r="I6" i="6"/>
  <c r="F7" i="6"/>
  <c r="G7" i="6" s="1"/>
  <c r="H7" i="6"/>
  <c r="I7" i="6"/>
  <c r="F8" i="6"/>
  <c r="G8" i="6"/>
  <c r="H8" i="6"/>
  <c r="I8" i="6"/>
  <c r="F9" i="6"/>
  <c r="G9" i="6" s="1"/>
  <c r="H9" i="6"/>
  <c r="I9" i="6"/>
  <c r="F10" i="6"/>
  <c r="G10" i="6"/>
  <c r="H10" i="6"/>
  <c r="I10" i="6" s="1"/>
  <c r="F11" i="6"/>
  <c r="G11" i="6"/>
  <c r="H11" i="6"/>
  <c r="I11" i="6"/>
  <c r="F12" i="6"/>
  <c r="G12" i="6"/>
  <c r="H12" i="6"/>
  <c r="I12" i="6" s="1"/>
  <c r="F13" i="6"/>
  <c r="G13" i="6"/>
  <c r="H13" i="6"/>
  <c r="I13" i="6"/>
  <c r="F14" i="6"/>
  <c r="G14" i="6" s="1"/>
  <c r="H14" i="6"/>
  <c r="I14" i="6"/>
  <c r="F15" i="6"/>
  <c r="G15" i="6"/>
  <c r="H15" i="6"/>
  <c r="I15" i="6"/>
  <c r="F16" i="6"/>
  <c r="G16" i="6" s="1"/>
  <c r="H16" i="6"/>
  <c r="I16" i="6"/>
  <c r="F17" i="6"/>
  <c r="G17" i="6"/>
  <c r="H17" i="6"/>
  <c r="I17" i="6" s="1"/>
  <c r="F18" i="6"/>
  <c r="G18" i="6"/>
  <c r="H18" i="6"/>
  <c r="I18" i="6"/>
  <c r="F19" i="6"/>
  <c r="G19" i="6"/>
  <c r="H19" i="6"/>
  <c r="I19" i="6" s="1"/>
  <c r="F20" i="6"/>
  <c r="G20" i="6"/>
  <c r="H20" i="6"/>
  <c r="I20" i="6"/>
  <c r="F21" i="6"/>
  <c r="G21" i="6" s="1"/>
  <c r="H21" i="6"/>
  <c r="I21" i="6"/>
  <c r="F22" i="6"/>
  <c r="G22" i="6"/>
  <c r="H22" i="6"/>
  <c r="I22" i="6"/>
  <c r="F23" i="6"/>
  <c r="G23" i="6" s="1"/>
  <c r="H23" i="6"/>
  <c r="I23" i="6"/>
  <c r="F24" i="6"/>
  <c r="G24" i="6"/>
  <c r="H24" i="6"/>
  <c r="I24" i="6" s="1"/>
  <c r="F25" i="6"/>
  <c r="G25" i="6"/>
  <c r="H25" i="6"/>
  <c r="I25" i="6"/>
  <c r="F26" i="6"/>
  <c r="G26" i="6"/>
  <c r="H26" i="6"/>
  <c r="I26" i="6" s="1"/>
  <c r="F27" i="6"/>
  <c r="G27" i="6"/>
  <c r="H27" i="6"/>
  <c r="I27" i="6"/>
  <c r="F28" i="6"/>
  <c r="G28" i="6" s="1"/>
  <c r="H28" i="6"/>
  <c r="I28" i="6"/>
  <c r="F29" i="6"/>
  <c r="G29" i="6"/>
  <c r="H29" i="6"/>
  <c r="I29" i="6"/>
  <c r="F30" i="6"/>
  <c r="G30" i="6" s="1"/>
  <c r="H30" i="6"/>
  <c r="I30" i="6"/>
  <c r="F31" i="6"/>
  <c r="G31" i="6"/>
  <c r="H31" i="6"/>
  <c r="I31" i="6" s="1"/>
  <c r="F32" i="6"/>
  <c r="G32" i="6"/>
  <c r="H32" i="6"/>
  <c r="I32" i="6"/>
  <c r="F33" i="6"/>
  <c r="G33" i="6"/>
  <c r="H33" i="6"/>
  <c r="I33" i="6" s="1"/>
  <c r="F34" i="6"/>
  <c r="G34" i="6"/>
  <c r="H34" i="6"/>
  <c r="I34" i="6"/>
  <c r="F35" i="6"/>
  <c r="G35" i="6" s="1"/>
  <c r="H35" i="6"/>
  <c r="I35" i="6"/>
</calcChain>
</file>

<file path=xl/sharedStrings.xml><?xml version="1.0" encoding="utf-8"?>
<sst xmlns="http://schemas.openxmlformats.org/spreadsheetml/2006/main" count="2905" uniqueCount="227">
  <si>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</si>
  <si>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</si>
  <si>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</si>
  <si>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</si>
  <si>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</si>
  <si>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</si>
  <si>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</si>
  <si>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</si>
  <si>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February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</si>
  <si>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</si>
  <si>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</si>
  <si>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</si>
  <si>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</si>
  <si>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</si>
  <si>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</si>
  <si>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</si>
  <si>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</si>
  <si>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</si>
  <si>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</si>
  <si>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</si>
  <si>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</si>
  <si>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</si>
  <si>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</si>
  <si>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</si>
  <si>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</si>
  <si>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</si>
  <si>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</si>
  <si>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</si>
  <si>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</si>
  <si>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</si>
  <si>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</si>
  <si>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</si>
  <si>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</si>
  <si>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</si>
  <si>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</si>
  <si>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</si>
  <si>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</si>
  <si>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</si>
  <si>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</si>
  <si>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</si>
  <si>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</si>
  <si>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</si>
  <si>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</si>
  <si>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</si>
  <si>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</si>
  <si>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</si>
  <si>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</si>
  <si>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</si>
  <si>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</si>
  <si>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</si>
  <si>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</si>
  <si>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</si>
  <si>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</si>
  <si>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</si>
  <si>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</si>
  <si>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</si>
  <si>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</si>
  <si>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</si>
  <si>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</si>
  <si>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</si>
  <si>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</si>
  <si>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</si>
  <si>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</si>
  <si>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</si>
  <si>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</si>
  <si>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</si>
  <si>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</si>
  <si>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</si>
  <si>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</si>
  <si>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</si>
  <si>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</si>
  <si>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</si>
  <si>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</si>
  <si>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</si>
  <si>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</si>
  <si>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</si>
  <si>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</si>
  <si>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</si>
  <si>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</si>
  <si>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</si>
  <si>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</si>
  <si>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</si>
  <si>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</si>
  <si>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</si>
  <si>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</si>
  <si>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</si>
  <si>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</si>
  <si>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</si>
  <si>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</si>
  <si>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</si>
  <si>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</si>
  <si>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</si>
  <si>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</si>
  <si>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</si>
  <si>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</si>
  <si>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</si>
  <si>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</si>
  <si>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</si>
  <si>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</si>
  <si>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</si>
  <si>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</si>
  <si>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</si>
  <si>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</si>
  <si>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</si>
  <si>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</si>
  <si>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</si>
  <si>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</si>
  <si>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</si>
  <si>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</si>
  <si>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</si>
  <si>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</si>
  <si>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</si>
  <si>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</si>
  <si>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</si>
  <si>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</si>
  <si>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</si>
  <si>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</si>
  <si>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</si>
  <si>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</si>
  <si>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</si>
  <si>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</si>
  <si>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</si>
  <si>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</si>
  <si>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</si>
  <si>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</si>
  <si>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</si>
  <si>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</si>
  <si>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</si>
  <si>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</si>
  <si>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</si>
  <si>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</si>
  <si>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</si>
  <si>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</si>
  <si>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</si>
  <si>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</si>
  <si>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</si>
  <si>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</si>
  <si>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</si>
  <si>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</si>
  <si>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</si>
  <si>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</si>
  <si>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</si>
  <si>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</si>
  <si>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</si>
  <si>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</si>
  <si>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</si>
  <si>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</si>
  <si>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</si>
  <si>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</si>
  <si>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</si>
  <si>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</si>
  <si>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</si>
  <si>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</si>
  <si>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</si>
  <si>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</si>
  <si>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</si>
  <si>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</si>
  <si>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</si>
  <si>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</si>
  <si>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</si>
  <si>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</si>
  <si>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</si>
  <si>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</si>
  <si>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</si>
  <si>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</si>
  <si>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</si>
  <si>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</si>
  <si>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</si>
  <si>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</si>
  <si>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</si>
  <si>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</si>
  <si>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</si>
  <si>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</si>
  <si>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</si>
  <si>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</si>
  <si>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</si>
  <si>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</si>
  <si>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</si>
  <si>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</si>
  <si>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</si>
  <si>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</si>
  <si>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</si>
  <si>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</si>
  <si>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</si>
  <si>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</si>
  <si>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</si>
  <si>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Area 11694  -  Arlington-Alexandria</t>
  </si>
  <si>
    <t>Year 2025    Month: February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</si>
  <si>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</si>
  <si>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</si>
  <si>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</si>
  <si>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</si>
  <si>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</si>
  <si>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</si>
  <si>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</si>
  <si>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</si>
  <si>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</si>
  <si>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</si>
  <si>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</si>
  <si>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Year 2025    Month:  February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</si>
  <si>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</si>
  <si>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</si>
  <si>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</si>
  <si>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</si>
  <si>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</si>
  <si>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</si>
  <si>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</si>
  <si>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</si>
  <si>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</si>
  <si>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</si>
  <si>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</si>
  <si>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</si>
  <si>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February 2024</t>
  </si>
  <si>
    <t>January 2025 R</t>
  </si>
  <si>
    <t>February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</si>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</sst>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quotePrefix="1" applyFont="1"/>
    <xf numFmtId="49" fontId="20" fillId="0" borderId="0" xfId="0" applyNumberFormat="1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CCCD-60D4-4184-AD3C-E50848A718E3}">
  <dimension ref="A1:N348"/>
  <sheetViews>
    <sheetView tabSelected="1" workbookViewId="0">
      <selection activeCell="A338" sqref="A338:N338"/>
    </sheetView>
  </sheetViews>
  <sheetFormatPr defaultRowHeight="15" x14ac:dyDescent="0.25"/>
  <cols>
    <col min="1" max="1" width="4.42578125" bestFit="1" customWidth="1"/>
    <col min="2" max="2" width="6.42578125" bestFit="1" customWidth="1"/>
    <col min="3" max="3" width="2.7109375" bestFit="1" customWidth="1"/>
    <col min="4" max="4" width="5.28515625" bestFit="1" customWidth="1"/>
    <col min="5" max="5" width="45.140625" style="7" customWidth="1"/>
    <col min="6" max="6" width="7.7109375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8" t="s">
        <v>187</v>
      </c>
    </row>
    <row r="2" spans="1:14" x14ac:dyDescent="0.25">
      <c r="F2" s="8" t="s">
        <v>175</v>
      </c>
    </row>
    <row r="3" spans="1:14" x14ac:dyDescent="0.25">
      <c r="F3" s="8" t="s">
        <v>176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6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6" t="s">
        <v>11</v>
      </c>
      <c r="F6" s="2" t="s">
        <v>12</v>
      </c>
      <c r="G6" s="2" t="s">
        <v>13</v>
      </c>
      <c r="H6" s="3">
        <v>4231800</v>
      </c>
      <c r="I6" s="3">
        <v>4214100</v>
      </c>
      <c r="J6" s="3">
        <v>4186200</v>
      </c>
      <c r="K6" s="4">
        <v>17700</v>
      </c>
      <c r="L6" s="5">
        <v>4.1999999999999997E-3</v>
      </c>
      <c r="M6" s="4">
        <v>45600</v>
      </c>
      <c r="N6" s="5">
        <v>1.09E-2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6" t="s">
        <v>14</v>
      </c>
      <c r="F7" s="2" t="s">
        <v>15</v>
      </c>
      <c r="G7" s="2" t="s">
        <v>13</v>
      </c>
      <c r="H7" s="3">
        <v>3459300</v>
      </c>
      <c r="I7" s="3">
        <v>3454400</v>
      </c>
      <c r="J7" s="3">
        <v>3428300</v>
      </c>
      <c r="K7" s="4">
        <v>4900</v>
      </c>
      <c r="L7" s="5">
        <v>1.4E-3</v>
      </c>
      <c r="M7" s="4">
        <v>31000</v>
      </c>
      <c r="N7" s="5">
        <v>8.9999999999999993E-3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6" t="s">
        <v>16</v>
      </c>
      <c r="F8" s="2" t="s">
        <v>17</v>
      </c>
      <c r="G8" s="2" t="s">
        <v>13</v>
      </c>
      <c r="H8" s="3">
        <v>462700</v>
      </c>
      <c r="I8" s="3">
        <v>456400</v>
      </c>
      <c r="J8" s="3">
        <v>464400</v>
      </c>
      <c r="K8" s="4">
        <v>6300</v>
      </c>
      <c r="L8" s="5">
        <v>1.38E-2</v>
      </c>
      <c r="M8" s="4">
        <v>-1700</v>
      </c>
      <c r="N8" s="5">
        <v>-3.7000000000000002E-3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6" t="s">
        <v>18</v>
      </c>
      <c r="F9" s="2" t="s">
        <v>19</v>
      </c>
      <c r="G9" s="2" t="s">
        <v>13</v>
      </c>
      <c r="H9" s="3">
        <v>3769100</v>
      </c>
      <c r="I9" s="3">
        <v>3757700</v>
      </c>
      <c r="J9" s="3">
        <v>3721800</v>
      </c>
      <c r="K9" s="4">
        <v>11400</v>
      </c>
      <c r="L9" s="5">
        <v>3.0000000000000001E-3</v>
      </c>
      <c r="M9" s="4">
        <v>47300</v>
      </c>
      <c r="N9" s="5">
        <v>1.2699999999999999E-2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6" t="s">
        <v>20</v>
      </c>
      <c r="F10" s="2" t="s">
        <v>21</v>
      </c>
      <c r="G10" s="2" t="s">
        <v>13</v>
      </c>
      <c r="H10" s="3">
        <v>2996600</v>
      </c>
      <c r="I10" s="3">
        <v>2998000</v>
      </c>
      <c r="J10" s="3">
        <v>2963900</v>
      </c>
      <c r="K10" s="4">
        <v>-1400</v>
      </c>
      <c r="L10" s="5">
        <v>-5.0000000000000001E-4</v>
      </c>
      <c r="M10" s="4">
        <v>32700</v>
      </c>
      <c r="N10" s="5">
        <v>1.0999999999999999E-2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6" t="s">
        <v>22</v>
      </c>
      <c r="F11" s="2" t="s">
        <v>23</v>
      </c>
      <c r="G11" s="2" t="s">
        <v>13</v>
      </c>
      <c r="H11" s="3">
        <v>7000</v>
      </c>
      <c r="I11" s="3">
        <v>7200</v>
      </c>
      <c r="J11" s="3">
        <v>7300</v>
      </c>
      <c r="K11" s="3">
        <v>-200</v>
      </c>
      <c r="L11" s="5">
        <v>-2.7799999999999998E-2</v>
      </c>
      <c r="M11" s="3">
        <v>-300</v>
      </c>
      <c r="N11" s="5">
        <v>-4.1099999999999998E-2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6" t="s">
        <v>24</v>
      </c>
      <c r="F12" s="2" t="s">
        <v>25</v>
      </c>
      <c r="G12" s="2" t="s">
        <v>13</v>
      </c>
      <c r="H12" s="3">
        <v>220800</v>
      </c>
      <c r="I12" s="3">
        <v>216200</v>
      </c>
      <c r="J12" s="3">
        <v>220100</v>
      </c>
      <c r="K12" s="4">
        <v>4600</v>
      </c>
      <c r="L12" s="5">
        <v>2.1299999999999999E-2</v>
      </c>
      <c r="M12" s="3">
        <v>700</v>
      </c>
      <c r="N12" s="5">
        <v>3.2000000000000002E-3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6" t="s">
        <v>26</v>
      </c>
      <c r="F13" s="2" t="s">
        <v>27</v>
      </c>
      <c r="G13" s="2" t="s">
        <v>13</v>
      </c>
      <c r="H13" s="3">
        <v>213800</v>
      </c>
      <c r="I13" s="3">
        <v>209000</v>
      </c>
      <c r="J13" s="3">
        <v>212800</v>
      </c>
      <c r="K13" s="4">
        <v>4800</v>
      </c>
      <c r="L13" s="5">
        <v>2.3E-2</v>
      </c>
      <c r="M13" s="4">
        <v>1000</v>
      </c>
      <c r="N13" s="5">
        <v>4.7000000000000002E-3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6" t="s">
        <v>28</v>
      </c>
      <c r="F14" s="2" t="s">
        <v>29</v>
      </c>
      <c r="G14" s="2" t="s">
        <v>13</v>
      </c>
      <c r="H14" s="3">
        <v>46300</v>
      </c>
      <c r="I14" s="3">
        <v>45800</v>
      </c>
      <c r="J14" s="3">
        <v>47300</v>
      </c>
      <c r="K14" s="3">
        <v>500</v>
      </c>
      <c r="L14" s="5">
        <v>1.09E-2</v>
      </c>
      <c r="M14" s="4">
        <v>-1000</v>
      </c>
      <c r="N14" s="5">
        <v>-2.1100000000000001E-2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6" t="s">
        <v>30</v>
      </c>
      <c r="F15" s="2" t="s">
        <v>31</v>
      </c>
      <c r="G15" s="2" t="s">
        <v>13</v>
      </c>
      <c r="H15" s="3">
        <v>32300</v>
      </c>
      <c r="I15" s="3">
        <v>31800</v>
      </c>
      <c r="J15" s="3">
        <v>32600</v>
      </c>
      <c r="K15" s="3">
        <v>500</v>
      </c>
      <c r="L15" s="5">
        <v>1.5699999999999999E-2</v>
      </c>
      <c r="M15" s="3">
        <v>-300</v>
      </c>
      <c r="N15" s="5">
        <v>-9.1999999999999998E-3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6" t="s">
        <v>32</v>
      </c>
      <c r="F16" s="2" t="s">
        <v>33</v>
      </c>
      <c r="G16" s="2" t="s">
        <v>13</v>
      </c>
      <c r="H16" s="3">
        <v>135200</v>
      </c>
      <c r="I16" s="3">
        <v>131400</v>
      </c>
      <c r="J16" s="3">
        <v>132900</v>
      </c>
      <c r="K16" s="4">
        <v>3800</v>
      </c>
      <c r="L16" s="5">
        <v>2.8899999999999999E-2</v>
      </c>
      <c r="M16" s="4">
        <v>2300</v>
      </c>
      <c r="N16" s="5">
        <v>1.7299999999999999E-2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6" t="s">
        <v>34</v>
      </c>
      <c r="F17" s="2" t="s">
        <v>35</v>
      </c>
      <c r="G17" s="2" t="s">
        <v>13</v>
      </c>
      <c r="H17" s="3">
        <v>241900</v>
      </c>
      <c r="I17" s="3">
        <v>240200</v>
      </c>
      <c r="J17" s="3">
        <v>244300</v>
      </c>
      <c r="K17" s="4">
        <v>1700</v>
      </c>
      <c r="L17" s="5">
        <v>7.1000000000000004E-3</v>
      </c>
      <c r="M17" s="4">
        <v>-2400</v>
      </c>
      <c r="N17" s="5">
        <v>-9.7999999999999997E-3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6" t="s">
        <v>36</v>
      </c>
      <c r="F18" s="2" t="s">
        <v>37</v>
      </c>
      <c r="G18" s="2" t="s">
        <v>13</v>
      </c>
      <c r="H18" s="3">
        <v>145000</v>
      </c>
      <c r="I18" s="3">
        <v>143500</v>
      </c>
      <c r="J18" s="3">
        <v>147000</v>
      </c>
      <c r="K18" s="4">
        <v>1500</v>
      </c>
      <c r="L18" s="5">
        <v>1.0500000000000001E-2</v>
      </c>
      <c r="M18" s="4">
        <v>-2000</v>
      </c>
      <c r="N18" s="5">
        <v>-1.3599999999999999E-2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6" t="s">
        <v>38</v>
      </c>
      <c r="F19" s="2" t="s">
        <v>39</v>
      </c>
      <c r="G19" s="2" t="s">
        <v>13</v>
      </c>
      <c r="H19" s="3">
        <v>96900</v>
      </c>
      <c r="I19" s="3">
        <v>96700</v>
      </c>
      <c r="J19" s="3">
        <v>97300</v>
      </c>
      <c r="K19" s="3">
        <v>200</v>
      </c>
      <c r="L19" s="5">
        <v>2.0999999999999999E-3</v>
      </c>
      <c r="M19" s="3">
        <v>-400</v>
      </c>
      <c r="N19" s="5">
        <v>-4.1000000000000003E-3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6" t="s">
        <v>40</v>
      </c>
      <c r="F20" s="2" t="s">
        <v>41</v>
      </c>
      <c r="G20" s="2" t="s">
        <v>13</v>
      </c>
      <c r="H20" s="3">
        <v>671000</v>
      </c>
      <c r="I20" s="3">
        <v>673800</v>
      </c>
      <c r="J20" s="3">
        <v>668900</v>
      </c>
      <c r="K20" s="4">
        <v>-2800</v>
      </c>
      <c r="L20" s="5">
        <v>-4.1999999999999997E-3</v>
      </c>
      <c r="M20" s="4">
        <v>2100</v>
      </c>
      <c r="N20" s="5">
        <v>3.0999999999999999E-3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6" t="s">
        <v>42</v>
      </c>
      <c r="F21" s="2" t="s">
        <v>43</v>
      </c>
      <c r="G21" s="2" t="s">
        <v>13</v>
      </c>
      <c r="H21" s="3">
        <v>112200</v>
      </c>
      <c r="I21" s="3">
        <v>112600</v>
      </c>
      <c r="J21" s="3">
        <v>113600</v>
      </c>
      <c r="K21" s="3">
        <v>-400</v>
      </c>
      <c r="L21" s="5">
        <v>-3.5999999999999999E-3</v>
      </c>
      <c r="M21" s="4">
        <v>-1400</v>
      </c>
      <c r="N21" s="5">
        <v>-1.23E-2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6" t="s">
        <v>44</v>
      </c>
      <c r="F22" s="2" t="s">
        <v>45</v>
      </c>
      <c r="G22" s="2" t="s">
        <v>13</v>
      </c>
      <c r="H22" s="3">
        <v>385900</v>
      </c>
      <c r="I22" s="3">
        <v>388800</v>
      </c>
      <c r="J22" s="3">
        <v>389600</v>
      </c>
      <c r="K22" s="4">
        <v>-2900</v>
      </c>
      <c r="L22" s="5">
        <v>-7.4999999999999997E-3</v>
      </c>
      <c r="M22" s="4">
        <v>-3700</v>
      </c>
      <c r="N22" s="5">
        <v>-9.4999999999999998E-3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6" t="s">
        <v>46</v>
      </c>
      <c r="F23" s="2" t="s">
        <v>47</v>
      </c>
      <c r="G23" s="2" t="s">
        <v>13</v>
      </c>
      <c r="H23" s="3">
        <v>172900</v>
      </c>
      <c r="I23" s="3">
        <v>172400</v>
      </c>
      <c r="J23" s="3">
        <v>165700</v>
      </c>
      <c r="K23" s="3">
        <v>500</v>
      </c>
      <c r="L23" s="5">
        <v>2.8999999999999998E-3</v>
      </c>
      <c r="M23" s="4">
        <v>7200</v>
      </c>
      <c r="N23" s="5">
        <v>4.3499999999999997E-2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6" t="s">
        <v>48</v>
      </c>
      <c r="F24" s="2" t="s">
        <v>49</v>
      </c>
      <c r="G24" s="2" t="s">
        <v>13</v>
      </c>
      <c r="H24" s="3">
        <v>11500</v>
      </c>
      <c r="I24" s="3">
        <v>11500</v>
      </c>
      <c r="J24" s="3">
        <v>11300</v>
      </c>
      <c r="K24" s="3">
        <v>0</v>
      </c>
      <c r="L24" s="5">
        <v>0</v>
      </c>
      <c r="M24" s="3">
        <v>200</v>
      </c>
      <c r="N24" s="5">
        <v>1.77E-2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6" t="s">
        <v>50</v>
      </c>
      <c r="F25" s="2" t="s">
        <v>51</v>
      </c>
      <c r="G25" s="2" t="s">
        <v>13</v>
      </c>
      <c r="H25" s="3">
        <v>161400</v>
      </c>
      <c r="I25" s="3">
        <v>160900</v>
      </c>
      <c r="J25" s="3">
        <v>154400</v>
      </c>
      <c r="K25" s="3">
        <v>500</v>
      </c>
      <c r="L25" s="5">
        <v>3.0999999999999999E-3</v>
      </c>
      <c r="M25" s="4">
        <v>7000</v>
      </c>
      <c r="N25" s="5">
        <v>4.53E-2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6" t="s">
        <v>52</v>
      </c>
      <c r="F26" s="2" t="s">
        <v>53</v>
      </c>
      <c r="G26" s="2" t="s">
        <v>13</v>
      </c>
      <c r="H26" s="3">
        <v>69600</v>
      </c>
      <c r="I26" s="3">
        <v>71100</v>
      </c>
      <c r="J26" s="3">
        <v>69700</v>
      </c>
      <c r="K26" s="4">
        <v>-1500</v>
      </c>
      <c r="L26" s="5">
        <v>-2.1100000000000001E-2</v>
      </c>
      <c r="M26" s="3">
        <v>-100</v>
      </c>
      <c r="N26" s="5">
        <v>-1.4E-3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6" t="s">
        <v>54</v>
      </c>
      <c r="F27" s="2" t="s">
        <v>55</v>
      </c>
      <c r="G27" s="2" t="s">
        <v>13</v>
      </c>
      <c r="H27" s="3">
        <v>219000</v>
      </c>
      <c r="I27" s="3">
        <v>218700</v>
      </c>
      <c r="J27" s="3">
        <v>219500</v>
      </c>
      <c r="K27" s="3">
        <v>300</v>
      </c>
      <c r="L27" s="5">
        <v>1.4E-3</v>
      </c>
      <c r="M27" s="3">
        <v>-500</v>
      </c>
      <c r="N27" s="5">
        <v>-2.3E-3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6" t="s">
        <v>56</v>
      </c>
      <c r="F28" s="2" t="s">
        <v>57</v>
      </c>
      <c r="G28" s="2" t="s">
        <v>13</v>
      </c>
      <c r="H28" s="3">
        <v>159400</v>
      </c>
      <c r="I28" s="3">
        <v>159100</v>
      </c>
      <c r="J28" s="3">
        <v>160400</v>
      </c>
      <c r="K28" s="3">
        <v>300</v>
      </c>
      <c r="L28" s="5">
        <v>1.9E-3</v>
      </c>
      <c r="M28" s="4">
        <v>-1000</v>
      </c>
      <c r="N28" s="5">
        <v>-6.1999999999999998E-3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6" t="s">
        <v>58</v>
      </c>
      <c r="F29" s="2" t="s">
        <v>59</v>
      </c>
      <c r="G29" s="2" t="s">
        <v>13</v>
      </c>
      <c r="H29" s="3">
        <v>59600</v>
      </c>
      <c r="I29" s="3">
        <v>59600</v>
      </c>
      <c r="J29" s="3">
        <v>59100</v>
      </c>
      <c r="K29" s="3">
        <v>0</v>
      </c>
      <c r="L29" s="5">
        <v>0</v>
      </c>
      <c r="M29" s="3">
        <v>500</v>
      </c>
      <c r="N29" s="5">
        <v>8.5000000000000006E-3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6" t="s">
        <v>60</v>
      </c>
      <c r="F30" s="2" t="s">
        <v>61</v>
      </c>
      <c r="G30" s="2" t="s">
        <v>13</v>
      </c>
      <c r="H30" s="3">
        <v>803200</v>
      </c>
      <c r="I30" s="3">
        <v>807800</v>
      </c>
      <c r="J30" s="3">
        <v>802900</v>
      </c>
      <c r="K30" s="4">
        <v>-4600</v>
      </c>
      <c r="L30" s="5">
        <v>-5.7000000000000002E-3</v>
      </c>
      <c r="M30" s="3">
        <v>300</v>
      </c>
      <c r="N30" s="5">
        <v>4.0000000000000002E-4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6" t="s">
        <v>62</v>
      </c>
      <c r="F31" s="2" t="s">
        <v>63</v>
      </c>
      <c r="G31" s="2" t="s">
        <v>13</v>
      </c>
      <c r="H31" s="3">
        <v>472800</v>
      </c>
      <c r="I31" s="3">
        <v>475700</v>
      </c>
      <c r="J31" s="3">
        <v>472400</v>
      </c>
      <c r="K31" s="4">
        <v>-2900</v>
      </c>
      <c r="L31" s="5">
        <v>-6.1000000000000004E-3</v>
      </c>
      <c r="M31" s="3">
        <v>400</v>
      </c>
      <c r="N31" s="5">
        <v>8.0000000000000004E-4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6" t="s">
        <v>64</v>
      </c>
      <c r="F32" s="2" t="s">
        <v>65</v>
      </c>
      <c r="G32" s="2" t="s">
        <v>13</v>
      </c>
      <c r="H32" s="3">
        <v>169600</v>
      </c>
      <c r="I32" s="3">
        <v>171900</v>
      </c>
      <c r="J32" s="3">
        <v>173900</v>
      </c>
      <c r="K32" s="4">
        <v>-2300</v>
      </c>
      <c r="L32" s="5">
        <v>-1.34E-2</v>
      </c>
      <c r="M32" s="4">
        <v>-4300</v>
      </c>
      <c r="N32" s="5">
        <v>-2.47E-2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6" t="s">
        <v>66</v>
      </c>
      <c r="F33" s="2" t="s">
        <v>67</v>
      </c>
      <c r="G33" s="2" t="s">
        <v>13</v>
      </c>
      <c r="H33" s="3">
        <v>91800</v>
      </c>
      <c r="I33" s="3">
        <v>92000</v>
      </c>
      <c r="J33" s="3">
        <v>88200</v>
      </c>
      <c r="K33" s="3">
        <v>-200</v>
      </c>
      <c r="L33" s="5">
        <v>-2.2000000000000001E-3</v>
      </c>
      <c r="M33" s="4">
        <v>3600</v>
      </c>
      <c r="N33" s="5">
        <v>4.0800000000000003E-2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6" t="s">
        <v>68</v>
      </c>
      <c r="F34" s="2" t="s">
        <v>69</v>
      </c>
      <c r="G34" s="2" t="s">
        <v>13</v>
      </c>
      <c r="H34" s="3">
        <v>238600</v>
      </c>
      <c r="I34" s="3">
        <v>240100</v>
      </c>
      <c r="J34" s="3">
        <v>242300</v>
      </c>
      <c r="K34" s="4">
        <v>-1500</v>
      </c>
      <c r="L34" s="5">
        <v>-6.1999999999999998E-3</v>
      </c>
      <c r="M34" s="4">
        <v>-3700</v>
      </c>
      <c r="N34" s="5">
        <v>-1.5299999999999999E-2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6" t="s">
        <v>70</v>
      </c>
      <c r="F35" s="2" t="s">
        <v>71</v>
      </c>
      <c r="G35" s="2" t="s">
        <v>13</v>
      </c>
      <c r="H35" s="3">
        <v>71100</v>
      </c>
      <c r="I35" s="3">
        <v>71800</v>
      </c>
      <c r="J35" s="3">
        <v>75000</v>
      </c>
      <c r="K35" s="3">
        <v>-700</v>
      </c>
      <c r="L35" s="5">
        <v>-9.7000000000000003E-3</v>
      </c>
      <c r="M35" s="4">
        <v>-3900</v>
      </c>
      <c r="N35" s="5">
        <v>-5.1999999999999998E-2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6" t="s">
        <v>72</v>
      </c>
      <c r="F36" s="2" t="s">
        <v>73</v>
      </c>
      <c r="G36" s="2" t="s">
        <v>13</v>
      </c>
      <c r="H36" s="3">
        <v>632600</v>
      </c>
      <c r="I36" s="3">
        <v>625500</v>
      </c>
      <c r="J36" s="3">
        <v>603900</v>
      </c>
      <c r="K36" s="4">
        <v>7100</v>
      </c>
      <c r="L36" s="5">
        <v>1.14E-2</v>
      </c>
      <c r="M36" s="4">
        <v>28700</v>
      </c>
      <c r="N36" s="5">
        <v>4.7500000000000001E-2</v>
      </c>
    </row>
    <row r="37" spans="1:14" x14ac:dyDescent="0.25">
      <c r="A37" s="2"/>
      <c r="B37" s="2"/>
      <c r="C37" s="2"/>
      <c r="D37" s="2"/>
      <c r="E37" s="6"/>
      <c r="F37" s="8" t="s">
        <v>187</v>
      </c>
      <c r="G37" s="2"/>
      <c r="H37" s="3"/>
      <c r="I37" s="3"/>
      <c r="J37" s="3"/>
      <c r="K37" s="4"/>
      <c r="L37" s="5"/>
      <c r="M37" s="4"/>
      <c r="N37" s="5"/>
    </row>
    <row r="38" spans="1:14" x14ac:dyDescent="0.25">
      <c r="A38" s="2"/>
      <c r="B38" s="2"/>
      <c r="C38" s="2"/>
      <c r="D38" s="2"/>
      <c r="E38" s="6"/>
      <c r="F38" s="8" t="s">
        <v>175</v>
      </c>
      <c r="G38" s="2"/>
      <c r="H38" s="3"/>
      <c r="I38" s="3"/>
      <c r="J38" s="3"/>
      <c r="K38" s="4"/>
      <c r="L38" s="5"/>
      <c r="M38" s="4"/>
      <c r="N38" s="5"/>
    </row>
    <row r="39" spans="1:14" x14ac:dyDescent="0.25">
      <c r="A39" s="2"/>
      <c r="B39" s="2"/>
      <c r="C39" s="2"/>
      <c r="D39" s="2"/>
      <c r="E39" s="6"/>
      <c r="F39" s="8" t="s">
        <v>176</v>
      </c>
      <c r="G39" s="2"/>
      <c r="H39" s="3"/>
      <c r="I39" s="3"/>
      <c r="J39" s="3"/>
      <c r="K39" s="4"/>
      <c r="L39" s="5"/>
      <c r="M39" s="4"/>
      <c r="N39" s="5"/>
    </row>
    <row r="40" spans="1:14" x14ac:dyDescent="0.25">
      <c r="A40" s="2"/>
      <c r="B40" s="2"/>
      <c r="C40" s="2"/>
      <c r="D40" s="2"/>
      <c r="E40" s="6"/>
      <c r="F40" s="2"/>
      <c r="G40" s="2"/>
      <c r="H40" s="3"/>
      <c r="I40" s="3"/>
      <c r="J40" s="3"/>
      <c r="K40" s="4"/>
      <c r="L40" s="5"/>
      <c r="M40" s="4"/>
      <c r="N40" s="5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6" t="s">
        <v>4</v>
      </c>
      <c r="F41" s="2" t="s">
        <v>5</v>
      </c>
      <c r="G41" s="2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6" t="s">
        <v>74</v>
      </c>
      <c r="F42" s="2" t="s">
        <v>75</v>
      </c>
      <c r="G42" s="2" t="s">
        <v>13</v>
      </c>
      <c r="H42" s="3">
        <v>109400</v>
      </c>
      <c r="I42" s="3">
        <v>105600</v>
      </c>
      <c r="J42" s="3">
        <v>107700</v>
      </c>
      <c r="K42" s="4">
        <v>3800</v>
      </c>
      <c r="L42" s="5">
        <v>3.5999999999999997E-2</v>
      </c>
      <c r="M42" s="4">
        <v>1700</v>
      </c>
      <c r="N42" s="5">
        <v>1.5800000000000002E-2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6" t="s">
        <v>76</v>
      </c>
      <c r="F43" s="2" t="s">
        <v>77</v>
      </c>
      <c r="G43" s="2" t="s">
        <v>13</v>
      </c>
      <c r="H43" s="3">
        <v>40500</v>
      </c>
      <c r="I43" s="3">
        <v>39300</v>
      </c>
      <c r="J43" s="3">
        <v>41900</v>
      </c>
      <c r="K43" s="4">
        <v>1200</v>
      </c>
      <c r="L43" s="5">
        <v>3.0499999999999999E-2</v>
      </c>
      <c r="M43" s="4">
        <v>-1400</v>
      </c>
      <c r="N43" s="5">
        <v>-3.3399999999999999E-2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6" t="s">
        <v>78</v>
      </c>
      <c r="F44" s="2" t="s">
        <v>79</v>
      </c>
      <c r="G44" s="2" t="s">
        <v>13</v>
      </c>
      <c r="H44" s="3">
        <v>523200</v>
      </c>
      <c r="I44" s="3">
        <v>519900</v>
      </c>
      <c r="J44" s="3">
        <v>496200</v>
      </c>
      <c r="K44" s="4">
        <v>3300</v>
      </c>
      <c r="L44" s="5">
        <v>6.3E-3</v>
      </c>
      <c r="M44" s="4">
        <v>27000</v>
      </c>
      <c r="N44" s="5">
        <v>5.4399999999999997E-2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6" t="s">
        <v>80</v>
      </c>
      <c r="F45" s="2" t="s">
        <v>81</v>
      </c>
      <c r="G45" s="2" t="s">
        <v>13</v>
      </c>
      <c r="H45" s="3">
        <v>237100</v>
      </c>
      <c r="I45" s="3">
        <v>234700</v>
      </c>
      <c r="J45" s="3">
        <v>220900</v>
      </c>
      <c r="K45" s="4">
        <v>2400</v>
      </c>
      <c r="L45" s="5">
        <v>1.0200000000000001E-2</v>
      </c>
      <c r="M45" s="4">
        <v>16200</v>
      </c>
      <c r="N45" s="5">
        <v>7.3300000000000004E-2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6" t="s">
        <v>82</v>
      </c>
      <c r="F46" s="2" t="s">
        <v>83</v>
      </c>
      <c r="G46" s="2" t="s">
        <v>13</v>
      </c>
      <c r="H46" s="3">
        <v>119000</v>
      </c>
      <c r="I46" s="3">
        <v>118400</v>
      </c>
      <c r="J46" s="3">
        <v>114600</v>
      </c>
      <c r="K46" s="3">
        <v>600</v>
      </c>
      <c r="L46" s="5">
        <v>5.1000000000000004E-3</v>
      </c>
      <c r="M46" s="4">
        <v>4400</v>
      </c>
      <c r="N46" s="5">
        <v>3.8399999999999997E-2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6" t="s">
        <v>84</v>
      </c>
      <c r="F47" s="2" t="s">
        <v>85</v>
      </c>
      <c r="G47" s="2" t="s">
        <v>13</v>
      </c>
      <c r="H47" s="3">
        <v>80700</v>
      </c>
      <c r="I47" s="3">
        <v>80900</v>
      </c>
      <c r="J47" s="3">
        <v>78200</v>
      </c>
      <c r="K47" s="3">
        <v>-200</v>
      </c>
      <c r="L47" s="5">
        <v>-2.5000000000000001E-3</v>
      </c>
      <c r="M47" s="4">
        <v>2500</v>
      </c>
      <c r="N47" s="5">
        <v>3.2000000000000001E-2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6" t="s">
        <v>86</v>
      </c>
      <c r="F48" s="2" t="s">
        <v>87</v>
      </c>
      <c r="G48" s="2" t="s">
        <v>13</v>
      </c>
      <c r="H48" s="3">
        <v>86400</v>
      </c>
      <c r="I48" s="3">
        <v>85900</v>
      </c>
      <c r="J48" s="3">
        <v>82500</v>
      </c>
      <c r="K48" s="3">
        <v>500</v>
      </c>
      <c r="L48" s="5">
        <v>5.7999999999999996E-3</v>
      </c>
      <c r="M48" s="4">
        <v>3900</v>
      </c>
      <c r="N48" s="5">
        <v>4.7300000000000002E-2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6" t="s">
        <v>88</v>
      </c>
      <c r="F49" s="2" t="s">
        <v>89</v>
      </c>
      <c r="G49" s="2" t="s">
        <v>13</v>
      </c>
      <c r="H49" s="3">
        <v>398300</v>
      </c>
      <c r="I49" s="3">
        <v>399100</v>
      </c>
      <c r="J49" s="3">
        <v>396800</v>
      </c>
      <c r="K49" s="3">
        <v>-800</v>
      </c>
      <c r="L49" s="5">
        <v>-2E-3</v>
      </c>
      <c r="M49" s="4">
        <v>1500</v>
      </c>
      <c r="N49" s="5">
        <v>3.8E-3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6" t="s">
        <v>90</v>
      </c>
      <c r="F50" s="2" t="s">
        <v>91</v>
      </c>
      <c r="G50" s="2" t="s">
        <v>13</v>
      </c>
      <c r="H50" s="3">
        <v>62800</v>
      </c>
      <c r="I50" s="3">
        <v>63400</v>
      </c>
      <c r="J50" s="3">
        <v>57900</v>
      </c>
      <c r="K50" s="3">
        <v>-600</v>
      </c>
      <c r="L50" s="5">
        <v>-9.4999999999999998E-3</v>
      </c>
      <c r="M50" s="4">
        <v>4900</v>
      </c>
      <c r="N50" s="5">
        <v>8.4599999999999995E-2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6" t="s">
        <v>92</v>
      </c>
      <c r="F51" s="2" t="s">
        <v>93</v>
      </c>
      <c r="G51" s="2" t="s">
        <v>13</v>
      </c>
      <c r="H51" s="3">
        <v>335500</v>
      </c>
      <c r="I51" s="3">
        <v>335700</v>
      </c>
      <c r="J51" s="3">
        <v>338900</v>
      </c>
      <c r="K51" s="3">
        <v>-200</v>
      </c>
      <c r="L51" s="5">
        <v>-5.9999999999999995E-4</v>
      </c>
      <c r="M51" s="4">
        <v>-3400</v>
      </c>
      <c r="N51" s="5">
        <v>-0.01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6" t="s">
        <v>94</v>
      </c>
      <c r="F52" s="2" t="s">
        <v>95</v>
      </c>
      <c r="G52" s="2" t="s">
        <v>13</v>
      </c>
      <c r="H52" s="3">
        <v>39200</v>
      </c>
      <c r="I52" s="3">
        <v>39000</v>
      </c>
      <c r="J52" s="3">
        <v>39200</v>
      </c>
      <c r="K52" s="3">
        <v>200</v>
      </c>
      <c r="L52" s="5">
        <v>5.1000000000000004E-3</v>
      </c>
      <c r="M52" s="3">
        <v>0</v>
      </c>
      <c r="N52" s="5">
        <v>0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6" t="s">
        <v>96</v>
      </c>
      <c r="F53" s="2" t="s">
        <v>97</v>
      </c>
      <c r="G53" s="2" t="s">
        <v>13</v>
      </c>
      <c r="H53" s="3">
        <v>296300</v>
      </c>
      <c r="I53" s="3">
        <v>296700</v>
      </c>
      <c r="J53" s="3">
        <v>299700</v>
      </c>
      <c r="K53" s="3">
        <v>-400</v>
      </c>
      <c r="L53" s="5">
        <v>-1.2999999999999999E-3</v>
      </c>
      <c r="M53" s="4">
        <v>-3400</v>
      </c>
      <c r="N53" s="5">
        <v>-1.1299999999999999E-2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6" t="s">
        <v>98</v>
      </c>
      <c r="F54" s="2" t="s">
        <v>99</v>
      </c>
      <c r="G54" s="2" t="s">
        <v>13</v>
      </c>
      <c r="H54" s="3">
        <v>202900</v>
      </c>
      <c r="I54" s="3">
        <v>202000</v>
      </c>
      <c r="J54" s="3">
        <v>202200</v>
      </c>
      <c r="K54" s="3">
        <v>900</v>
      </c>
      <c r="L54" s="5">
        <v>4.4999999999999997E-3</v>
      </c>
      <c r="M54" s="3">
        <v>700</v>
      </c>
      <c r="N54" s="5">
        <v>3.5000000000000001E-3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6" t="s">
        <v>100</v>
      </c>
      <c r="F55" s="2" t="s">
        <v>101</v>
      </c>
      <c r="G55" s="2" t="s">
        <v>13</v>
      </c>
      <c r="H55" s="3">
        <v>37900</v>
      </c>
      <c r="I55" s="3">
        <v>37500</v>
      </c>
      <c r="J55" s="3">
        <v>37100</v>
      </c>
      <c r="K55" s="3">
        <v>400</v>
      </c>
      <c r="L55" s="5">
        <v>1.0699999999999999E-2</v>
      </c>
      <c r="M55" s="3">
        <v>800</v>
      </c>
      <c r="N55" s="5">
        <v>2.1600000000000001E-2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6" t="s">
        <v>102</v>
      </c>
      <c r="F56" s="2" t="s">
        <v>103</v>
      </c>
      <c r="G56" s="2" t="s">
        <v>13</v>
      </c>
      <c r="H56" s="3">
        <v>47300</v>
      </c>
      <c r="I56" s="3">
        <v>47200</v>
      </c>
      <c r="J56" s="3">
        <v>46400</v>
      </c>
      <c r="K56" s="3">
        <v>100</v>
      </c>
      <c r="L56" s="5">
        <v>2.0999999999999999E-3</v>
      </c>
      <c r="M56" s="3">
        <v>900</v>
      </c>
      <c r="N56" s="5">
        <v>1.9400000000000001E-2</v>
      </c>
    </row>
    <row r="57" spans="1:14" ht="23.25" x14ac:dyDescent="0.25">
      <c r="A57" s="2" t="s">
        <v>7</v>
      </c>
      <c r="B57" s="2" t="s">
        <v>8</v>
      </c>
      <c r="C57" s="2" t="s">
        <v>9</v>
      </c>
      <c r="D57" s="2" t="s">
        <v>10</v>
      </c>
      <c r="E57" s="6" t="s">
        <v>104</v>
      </c>
      <c r="F57" s="2" t="s">
        <v>105</v>
      </c>
      <c r="G57" s="2" t="s">
        <v>13</v>
      </c>
      <c r="H57" s="3">
        <v>117700</v>
      </c>
      <c r="I57" s="3">
        <v>117300</v>
      </c>
      <c r="J57" s="3">
        <v>118700</v>
      </c>
      <c r="K57" s="3">
        <v>400</v>
      </c>
      <c r="L57" s="5">
        <v>3.3999999999999998E-3</v>
      </c>
      <c r="M57" s="4">
        <v>-1000</v>
      </c>
      <c r="N57" s="5">
        <v>-8.3999999999999995E-3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6" t="s">
        <v>106</v>
      </c>
      <c r="F58" s="2" t="s">
        <v>107</v>
      </c>
      <c r="G58" s="2" t="s">
        <v>13</v>
      </c>
      <c r="H58" s="3">
        <v>772500</v>
      </c>
      <c r="I58" s="3">
        <v>759700</v>
      </c>
      <c r="J58" s="3">
        <v>757900</v>
      </c>
      <c r="K58" s="4">
        <v>12800</v>
      </c>
      <c r="L58" s="5">
        <v>1.6799999999999999E-2</v>
      </c>
      <c r="M58" s="4">
        <v>14600</v>
      </c>
      <c r="N58" s="5">
        <v>1.9300000000000001E-2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6" t="s">
        <v>108</v>
      </c>
      <c r="F59" s="2" t="s">
        <v>109</v>
      </c>
      <c r="G59" s="2" t="s">
        <v>13</v>
      </c>
      <c r="H59" s="3">
        <v>195000</v>
      </c>
      <c r="I59" s="3">
        <v>196900</v>
      </c>
      <c r="J59" s="3">
        <v>191800</v>
      </c>
      <c r="K59" s="4">
        <v>-1900</v>
      </c>
      <c r="L59" s="5">
        <v>-9.5999999999999992E-3</v>
      </c>
      <c r="M59" s="4">
        <v>3200</v>
      </c>
      <c r="N59" s="5">
        <v>1.67E-2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6" t="s">
        <v>110</v>
      </c>
      <c r="F60" s="2" t="s">
        <v>111</v>
      </c>
      <c r="G60" s="2" t="s">
        <v>13</v>
      </c>
      <c r="H60" s="3">
        <v>165900</v>
      </c>
      <c r="I60" s="3">
        <v>156700</v>
      </c>
      <c r="J60" s="3">
        <v>163800</v>
      </c>
      <c r="K60" s="4">
        <v>9200</v>
      </c>
      <c r="L60" s="5">
        <v>5.8700000000000002E-2</v>
      </c>
      <c r="M60" s="4">
        <v>2100</v>
      </c>
      <c r="N60" s="5">
        <v>1.2800000000000001E-2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6" t="s">
        <v>112</v>
      </c>
      <c r="F61" s="2" t="s">
        <v>113</v>
      </c>
      <c r="G61" s="2" t="s">
        <v>13</v>
      </c>
      <c r="H61" s="3">
        <v>94400</v>
      </c>
      <c r="I61" s="3">
        <v>85600</v>
      </c>
      <c r="J61" s="3">
        <v>93800</v>
      </c>
      <c r="K61" s="4">
        <v>8800</v>
      </c>
      <c r="L61" s="5">
        <v>0.1028</v>
      </c>
      <c r="M61" s="3">
        <v>600</v>
      </c>
      <c r="N61" s="5">
        <v>6.4000000000000003E-3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6" t="s">
        <v>114</v>
      </c>
      <c r="F62" s="2" t="s">
        <v>115</v>
      </c>
      <c r="G62" s="2" t="s">
        <v>13</v>
      </c>
      <c r="H62" s="3">
        <v>71500</v>
      </c>
      <c r="I62" s="3">
        <v>71100</v>
      </c>
      <c r="J62" s="3">
        <v>70000</v>
      </c>
      <c r="K62" s="3">
        <v>400</v>
      </c>
      <c r="L62" s="5">
        <v>5.5999999999999999E-3</v>
      </c>
      <c r="M62" s="4">
        <v>1500</v>
      </c>
      <c r="N62" s="5">
        <v>2.1399999999999999E-2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6" t="s">
        <v>116</v>
      </c>
      <c r="F63" s="2" t="s">
        <v>117</v>
      </c>
      <c r="G63" s="2" t="s">
        <v>13</v>
      </c>
      <c r="H63" s="3">
        <v>411600</v>
      </c>
      <c r="I63" s="3">
        <v>406100</v>
      </c>
      <c r="J63" s="3">
        <v>402300</v>
      </c>
      <c r="K63" s="4">
        <v>5500</v>
      </c>
      <c r="L63" s="5">
        <v>1.35E-2</v>
      </c>
      <c r="M63" s="4">
        <v>9300</v>
      </c>
      <c r="N63" s="5">
        <v>2.3099999999999999E-2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6" t="s">
        <v>118</v>
      </c>
      <c r="F64" s="2" t="s">
        <v>119</v>
      </c>
      <c r="G64" s="2" t="s">
        <v>13</v>
      </c>
      <c r="H64" s="3">
        <v>242700</v>
      </c>
      <c r="I64" s="3">
        <v>238000</v>
      </c>
      <c r="J64" s="3">
        <v>238900</v>
      </c>
      <c r="K64" s="4">
        <v>4700</v>
      </c>
      <c r="L64" s="5">
        <v>1.9699999999999999E-2</v>
      </c>
      <c r="M64" s="4">
        <v>3800</v>
      </c>
      <c r="N64" s="5">
        <v>1.5900000000000001E-2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6" t="s">
        <v>120</v>
      </c>
      <c r="F65" s="2" t="s">
        <v>121</v>
      </c>
      <c r="G65" s="2" t="s">
        <v>13</v>
      </c>
      <c r="H65" s="3">
        <v>168900</v>
      </c>
      <c r="I65" s="3">
        <v>168100</v>
      </c>
      <c r="J65" s="3">
        <v>163400</v>
      </c>
      <c r="K65" s="3">
        <v>800</v>
      </c>
      <c r="L65" s="5">
        <v>4.7999999999999996E-3</v>
      </c>
      <c r="M65" s="4">
        <v>5500</v>
      </c>
      <c r="N65" s="5">
        <v>3.3700000000000001E-2</v>
      </c>
    </row>
    <row r="66" spans="1:14" x14ac:dyDescent="0.25">
      <c r="A66" s="2"/>
      <c r="B66" s="2"/>
      <c r="C66" s="2"/>
      <c r="D66" s="2"/>
      <c r="E66" s="6"/>
      <c r="F66" s="8" t="s">
        <v>187</v>
      </c>
      <c r="G66" s="2"/>
      <c r="H66" s="3"/>
      <c r="I66" s="3"/>
      <c r="J66" s="3"/>
      <c r="K66" s="3"/>
      <c r="L66" s="5"/>
      <c r="M66" s="4"/>
      <c r="N66" s="5"/>
    </row>
    <row r="67" spans="1:14" x14ac:dyDescent="0.25">
      <c r="A67" s="2"/>
      <c r="B67" s="2"/>
      <c r="C67" s="2"/>
      <c r="D67" s="2"/>
      <c r="E67" s="6"/>
      <c r="F67" s="8" t="s">
        <v>175</v>
      </c>
      <c r="G67" s="2"/>
      <c r="H67" s="3"/>
      <c r="I67" s="3"/>
      <c r="J67" s="3"/>
      <c r="K67" s="3"/>
      <c r="L67" s="5"/>
      <c r="M67" s="4"/>
      <c r="N67" s="5"/>
    </row>
    <row r="68" spans="1:14" x14ac:dyDescent="0.25">
      <c r="A68" s="2"/>
      <c r="B68" s="2"/>
      <c r="C68" s="2"/>
      <c r="D68" s="2"/>
      <c r="E68" s="6"/>
      <c r="F68" s="8" t="s">
        <v>186</v>
      </c>
      <c r="G68" s="2"/>
      <c r="H68" s="3"/>
      <c r="I68" s="3"/>
      <c r="J68" s="3"/>
      <c r="K68" s="3"/>
      <c r="L68" s="5"/>
      <c r="M68" s="4"/>
      <c r="N68" s="5"/>
    </row>
    <row r="69" spans="1:14" x14ac:dyDescent="0.25">
      <c r="A69" s="2"/>
      <c r="B69" s="2"/>
      <c r="C69" s="2"/>
      <c r="D69" s="2"/>
      <c r="E69" s="6"/>
      <c r="F69" s="2"/>
      <c r="G69" s="2"/>
      <c r="H69" s="3"/>
      <c r="I69" s="3"/>
      <c r="J69" s="3"/>
      <c r="K69" s="3"/>
      <c r="L69" s="5"/>
      <c r="M69" s="4"/>
      <c r="N69" s="5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6" t="s">
        <v>4</v>
      </c>
      <c r="F70" s="2" t="s">
        <v>5</v>
      </c>
      <c r="G70" s="2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6" t="s">
        <v>11</v>
      </c>
      <c r="F71" s="2" t="s">
        <v>12</v>
      </c>
      <c r="G71" s="2" t="s">
        <v>13</v>
      </c>
      <c r="H71" s="3">
        <v>1619000</v>
      </c>
      <c r="I71" s="3">
        <v>1614100</v>
      </c>
      <c r="J71" s="3">
        <v>1594400</v>
      </c>
      <c r="K71" s="4">
        <v>4900</v>
      </c>
      <c r="L71" s="5">
        <v>3.0000000000000001E-3</v>
      </c>
      <c r="M71" s="4">
        <v>24600</v>
      </c>
      <c r="N71" s="5">
        <v>1.54E-2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6" t="s">
        <v>14</v>
      </c>
      <c r="F72" s="2" t="s">
        <v>15</v>
      </c>
      <c r="G72" s="2" t="s">
        <v>13</v>
      </c>
      <c r="H72" s="3">
        <v>1352300</v>
      </c>
      <c r="I72" s="3">
        <v>1351500</v>
      </c>
      <c r="J72" s="3">
        <v>1333700</v>
      </c>
      <c r="K72" s="3">
        <v>800</v>
      </c>
      <c r="L72" s="5">
        <v>5.9999999999999995E-4</v>
      </c>
      <c r="M72" s="4">
        <v>18600</v>
      </c>
      <c r="N72" s="5">
        <v>1.3899999999999999E-2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6" t="s">
        <v>16</v>
      </c>
      <c r="F73" s="2" t="s">
        <v>17</v>
      </c>
      <c r="G73" s="2" t="s">
        <v>13</v>
      </c>
      <c r="H73" s="3">
        <v>113100</v>
      </c>
      <c r="I73" s="3">
        <v>108900</v>
      </c>
      <c r="J73" s="3">
        <v>110100</v>
      </c>
      <c r="K73" s="4">
        <v>4200</v>
      </c>
      <c r="L73" s="5">
        <v>3.8600000000000002E-2</v>
      </c>
      <c r="M73" s="4">
        <v>3000</v>
      </c>
      <c r="N73" s="5">
        <v>2.7199999999999998E-2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6" t="s">
        <v>18</v>
      </c>
      <c r="F74" s="2" t="s">
        <v>19</v>
      </c>
      <c r="G74" s="2" t="s">
        <v>13</v>
      </c>
      <c r="H74" s="3">
        <v>1505900</v>
      </c>
      <c r="I74" s="3">
        <v>1505200</v>
      </c>
      <c r="J74" s="3">
        <v>1484300</v>
      </c>
      <c r="K74" s="3">
        <v>700</v>
      </c>
      <c r="L74" s="5">
        <v>5.0000000000000001E-4</v>
      </c>
      <c r="M74" s="4">
        <v>21600</v>
      </c>
      <c r="N74" s="5">
        <v>1.46E-2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6" t="s">
        <v>20</v>
      </c>
      <c r="F75" s="2" t="s">
        <v>21</v>
      </c>
      <c r="G75" s="2" t="s">
        <v>13</v>
      </c>
      <c r="H75" s="3">
        <v>1239200</v>
      </c>
      <c r="I75" s="3">
        <v>1242600</v>
      </c>
      <c r="J75" s="3">
        <v>1223600</v>
      </c>
      <c r="K75" s="4">
        <v>-3400</v>
      </c>
      <c r="L75" s="5">
        <v>-2.7000000000000001E-3</v>
      </c>
      <c r="M75" s="4">
        <v>15600</v>
      </c>
      <c r="N75" s="5">
        <v>1.2699999999999999E-2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6" t="s">
        <v>24</v>
      </c>
      <c r="F76" s="2" t="s">
        <v>25</v>
      </c>
      <c r="G76" s="2" t="s">
        <v>13</v>
      </c>
      <c r="H76" s="3">
        <v>85700</v>
      </c>
      <c r="I76" s="3">
        <v>81500</v>
      </c>
      <c r="J76" s="3">
        <v>82600</v>
      </c>
      <c r="K76" s="4">
        <v>4200</v>
      </c>
      <c r="L76" s="5">
        <v>5.1499999999999997E-2</v>
      </c>
      <c r="M76" s="4">
        <v>3100</v>
      </c>
      <c r="N76" s="5">
        <v>3.7499999999999999E-2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6" t="s">
        <v>34</v>
      </c>
      <c r="F77" s="2" t="s">
        <v>35</v>
      </c>
      <c r="G77" s="2" t="s">
        <v>13</v>
      </c>
      <c r="H77" s="3">
        <v>27400</v>
      </c>
      <c r="I77" s="3">
        <v>27400</v>
      </c>
      <c r="J77" s="3">
        <v>27500</v>
      </c>
      <c r="K77" s="3">
        <v>0</v>
      </c>
      <c r="L77" s="5">
        <v>0</v>
      </c>
      <c r="M77" s="3">
        <v>-100</v>
      </c>
      <c r="N77" s="5">
        <v>-3.5999999999999999E-3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6" t="s">
        <v>36</v>
      </c>
      <c r="F78" s="2" t="s">
        <v>37</v>
      </c>
      <c r="G78" s="2" t="s">
        <v>13</v>
      </c>
      <c r="H78" s="3">
        <v>16400</v>
      </c>
      <c r="I78" s="3">
        <v>16400</v>
      </c>
      <c r="J78" s="3">
        <v>17000</v>
      </c>
      <c r="K78" s="3">
        <v>0</v>
      </c>
      <c r="L78" s="5">
        <v>0</v>
      </c>
      <c r="M78" s="3">
        <v>-600</v>
      </c>
      <c r="N78" s="5">
        <v>-3.5299999999999998E-2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6" t="s">
        <v>38</v>
      </c>
      <c r="F79" s="2" t="s">
        <v>39</v>
      </c>
      <c r="G79" s="2" t="s">
        <v>13</v>
      </c>
      <c r="H79" s="3">
        <v>11000</v>
      </c>
      <c r="I79" s="3">
        <v>11000</v>
      </c>
      <c r="J79" s="3">
        <v>10500</v>
      </c>
      <c r="K79" s="3">
        <v>0</v>
      </c>
      <c r="L79" s="5">
        <v>0</v>
      </c>
      <c r="M79" s="3">
        <v>500</v>
      </c>
      <c r="N79" s="5">
        <v>4.7600000000000003E-2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6" t="s">
        <v>40</v>
      </c>
      <c r="F80" s="2" t="s">
        <v>41</v>
      </c>
      <c r="G80" s="2" t="s">
        <v>13</v>
      </c>
      <c r="H80" s="3">
        <v>222500</v>
      </c>
      <c r="I80" s="3">
        <v>224400</v>
      </c>
      <c r="J80" s="3">
        <v>221100</v>
      </c>
      <c r="K80" s="4">
        <v>-1900</v>
      </c>
      <c r="L80" s="5">
        <v>-8.5000000000000006E-3</v>
      </c>
      <c r="M80" s="4">
        <v>1400</v>
      </c>
      <c r="N80" s="5">
        <v>6.3E-3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6" t="s">
        <v>42</v>
      </c>
      <c r="F81" s="2" t="s">
        <v>43</v>
      </c>
      <c r="G81" s="2" t="s">
        <v>13</v>
      </c>
      <c r="H81" s="3">
        <v>33600</v>
      </c>
      <c r="I81" s="3">
        <v>33800</v>
      </c>
      <c r="J81" s="3">
        <v>34300</v>
      </c>
      <c r="K81" s="3">
        <v>-200</v>
      </c>
      <c r="L81" s="5">
        <v>-5.8999999999999999E-3</v>
      </c>
      <c r="M81" s="3">
        <v>-700</v>
      </c>
      <c r="N81" s="5">
        <v>-2.0400000000000001E-2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6" t="s">
        <v>44</v>
      </c>
      <c r="F82" s="2" t="s">
        <v>45</v>
      </c>
      <c r="G82" s="2" t="s">
        <v>13</v>
      </c>
      <c r="H82" s="3">
        <v>133800</v>
      </c>
      <c r="I82" s="3">
        <v>135500</v>
      </c>
      <c r="J82" s="3">
        <v>133900</v>
      </c>
      <c r="K82" s="4">
        <v>-1700</v>
      </c>
      <c r="L82" s="5">
        <v>-1.2500000000000001E-2</v>
      </c>
      <c r="M82" s="3">
        <v>-100</v>
      </c>
      <c r="N82" s="5">
        <v>-6.9999999999999999E-4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6" t="s">
        <v>46</v>
      </c>
      <c r="F83" s="2" t="s">
        <v>47</v>
      </c>
      <c r="G83" s="2" t="s">
        <v>13</v>
      </c>
      <c r="H83" s="3">
        <v>55100</v>
      </c>
      <c r="I83" s="3">
        <v>55100</v>
      </c>
      <c r="J83" s="3">
        <v>52900</v>
      </c>
      <c r="K83" s="3">
        <v>0</v>
      </c>
      <c r="L83" s="5">
        <v>0</v>
      </c>
      <c r="M83" s="4">
        <v>2200</v>
      </c>
      <c r="N83" s="5">
        <v>4.1599999999999998E-2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6" t="s">
        <v>48</v>
      </c>
      <c r="F84" s="2" t="s">
        <v>49</v>
      </c>
      <c r="G84" s="2" t="s">
        <v>13</v>
      </c>
      <c r="H84" s="3">
        <v>3500</v>
      </c>
      <c r="I84" s="3">
        <v>3400</v>
      </c>
      <c r="J84" s="3">
        <v>3300</v>
      </c>
      <c r="K84" s="3">
        <v>100</v>
      </c>
      <c r="L84" s="5">
        <v>2.9399999999999999E-2</v>
      </c>
      <c r="M84" s="3">
        <v>200</v>
      </c>
      <c r="N84" s="5">
        <v>6.0600000000000001E-2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6" t="s">
        <v>50</v>
      </c>
      <c r="F85" s="2" t="s">
        <v>51</v>
      </c>
      <c r="G85" s="2" t="s">
        <v>13</v>
      </c>
      <c r="H85" s="3">
        <v>51600</v>
      </c>
      <c r="I85" s="3">
        <v>51700</v>
      </c>
      <c r="J85" s="3">
        <v>49600</v>
      </c>
      <c r="K85" s="3">
        <v>-100</v>
      </c>
      <c r="L85" s="5">
        <v>-1.9E-3</v>
      </c>
      <c r="M85" s="4">
        <v>2000</v>
      </c>
      <c r="N85" s="5">
        <v>4.0300000000000002E-2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6" t="s">
        <v>52</v>
      </c>
      <c r="F86" s="2" t="s">
        <v>53</v>
      </c>
      <c r="G86" s="2" t="s">
        <v>13</v>
      </c>
      <c r="H86" s="3">
        <v>46800</v>
      </c>
      <c r="I86" s="3">
        <v>47800</v>
      </c>
      <c r="J86" s="3">
        <v>46200</v>
      </c>
      <c r="K86" s="4">
        <v>-1000</v>
      </c>
      <c r="L86" s="5">
        <v>-2.0899999999999998E-2</v>
      </c>
      <c r="M86" s="3">
        <v>600</v>
      </c>
      <c r="N86" s="5">
        <v>1.2999999999999999E-2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6" t="s">
        <v>54</v>
      </c>
      <c r="F87" s="2" t="s">
        <v>55</v>
      </c>
      <c r="G87" s="2" t="s">
        <v>13</v>
      </c>
      <c r="H87" s="3">
        <v>78900</v>
      </c>
      <c r="I87" s="3">
        <v>79000</v>
      </c>
      <c r="J87" s="3">
        <v>77900</v>
      </c>
      <c r="K87" s="3">
        <v>-100</v>
      </c>
      <c r="L87" s="5">
        <v>-1.2999999999999999E-3</v>
      </c>
      <c r="M87" s="4">
        <v>1000</v>
      </c>
      <c r="N87" s="5">
        <v>1.2800000000000001E-2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6" t="s">
        <v>56</v>
      </c>
      <c r="F88" s="2" t="s">
        <v>57</v>
      </c>
      <c r="G88" s="2" t="s">
        <v>13</v>
      </c>
      <c r="H88" s="3">
        <v>55300</v>
      </c>
      <c r="I88" s="3">
        <v>55400</v>
      </c>
      <c r="J88" s="3">
        <v>54900</v>
      </c>
      <c r="K88" s="3">
        <v>-100</v>
      </c>
      <c r="L88" s="5">
        <v>-1.8E-3</v>
      </c>
      <c r="M88" s="3">
        <v>400</v>
      </c>
      <c r="N88" s="5">
        <v>7.3000000000000001E-3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6" t="s">
        <v>123</v>
      </c>
      <c r="F89" s="2" t="s">
        <v>124</v>
      </c>
      <c r="G89" s="2" t="s">
        <v>13</v>
      </c>
      <c r="H89" s="3">
        <v>30000</v>
      </c>
      <c r="I89" s="3">
        <v>30100</v>
      </c>
      <c r="J89" s="3">
        <v>29800</v>
      </c>
      <c r="K89" s="3">
        <v>-100</v>
      </c>
      <c r="L89" s="5">
        <v>-3.3E-3</v>
      </c>
      <c r="M89" s="3">
        <v>200</v>
      </c>
      <c r="N89" s="5">
        <v>6.7000000000000002E-3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6" t="s">
        <v>125</v>
      </c>
      <c r="F90" s="2" t="s">
        <v>126</v>
      </c>
      <c r="G90" s="2" t="s">
        <v>13</v>
      </c>
      <c r="H90" s="3">
        <v>7400</v>
      </c>
      <c r="I90" s="3">
        <v>7400</v>
      </c>
      <c r="J90" s="3">
        <v>7300</v>
      </c>
      <c r="K90" s="3">
        <v>0</v>
      </c>
      <c r="L90" s="5">
        <v>0</v>
      </c>
      <c r="M90" s="3">
        <v>100</v>
      </c>
      <c r="N90" s="5">
        <v>1.37E-2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6" t="s">
        <v>127</v>
      </c>
      <c r="F91" s="2" t="s">
        <v>128</v>
      </c>
      <c r="G91" s="2" t="s">
        <v>13</v>
      </c>
      <c r="H91" s="3">
        <v>17900</v>
      </c>
      <c r="I91" s="3">
        <v>17900</v>
      </c>
      <c r="J91" s="3">
        <v>17800</v>
      </c>
      <c r="K91" s="3">
        <v>0</v>
      </c>
      <c r="L91" s="5">
        <v>0</v>
      </c>
      <c r="M91" s="3">
        <v>100</v>
      </c>
      <c r="N91" s="5">
        <v>5.5999999999999999E-3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6" t="s">
        <v>58</v>
      </c>
      <c r="F92" s="2" t="s">
        <v>59</v>
      </c>
      <c r="G92" s="2" t="s">
        <v>13</v>
      </c>
      <c r="H92" s="3">
        <v>23600</v>
      </c>
      <c r="I92" s="3">
        <v>23600</v>
      </c>
      <c r="J92" s="3">
        <v>23000</v>
      </c>
      <c r="K92" s="3">
        <v>0</v>
      </c>
      <c r="L92" s="5">
        <v>0</v>
      </c>
      <c r="M92" s="3">
        <v>600</v>
      </c>
      <c r="N92" s="5">
        <v>2.6100000000000002E-2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6" t="s">
        <v>60</v>
      </c>
      <c r="F93" s="2" t="s">
        <v>61</v>
      </c>
      <c r="G93" s="2" t="s">
        <v>13</v>
      </c>
      <c r="H93" s="3">
        <v>451100</v>
      </c>
      <c r="I93" s="3">
        <v>454100</v>
      </c>
      <c r="J93" s="3">
        <v>450300</v>
      </c>
      <c r="K93" s="4">
        <v>-3000</v>
      </c>
      <c r="L93" s="5">
        <v>-6.6E-3</v>
      </c>
      <c r="M93" s="3">
        <v>800</v>
      </c>
      <c r="N93" s="5">
        <v>1.8E-3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6" t="s">
        <v>62</v>
      </c>
      <c r="F94" s="2" t="s">
        <v>63</v>
      </c>
      <c r="G94" s="2" t="s">
        <v>13</v>
      </c>
      <c r="H94" s="3">
        <v>314400</v>
      </c>
      <c r="I94" s="3">
        <v>316600</v>
      </c>
      <c r="J94" s="3">
        <v>318200</v>
      </c>
      <c r="K94" s="4">
        <v>-2200</v>
      </c>
      <c r="L94" s="5">
        <v>-6.8999999999999999E-3</v>
      </c>
      <c r="M94" s="4">
        <v>-3800</v>
      </c>
      <c r="N94" s="5">
        <v>-1.1900000000000001E-2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6" t="s">
        <v>129</v>
      </c>
      <c r="F95" s="2" t="s">
        <v>130</v>
      </c>
      <c r="G95" s="2" t="s">
        <v>13</v>
      </c>
      <c r="H95" s="3">
        <v>10500</v>
      </c>
      <c r="I95" s="3">
        <v>10600</v>
      </c>
      <c r="J95" s="3">
        <v>10300</v>
      </c>
      <c r="K95" s="3">
        <v>-100</v>
      </c>
      <c r="L95" s="5">
        <v>-9.4000000000000004E-3</v>
      </c>
      <c r="M95" s="3">
        <v>200</v>
      </c>
      <c r="N95" s="5">
        <v>1.9400000000000001E-2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6" t="s">
        <v>131</v>
      </c>
      <c r="F96" s="2" t="s">
        <v>132</v>
      </c>
      <c r="G96" s="2" t="s">
        <v>13</v>
      </c>
      <c r="H96" s="3">
        <v>20800</v>
      </c>
      <c r="I96" s="3">
        <v>20800</v>
      </c>
      <c r="J96" s="3">
        <v>21000</v>
      </c>
      <c r="K96" s="3">
        <v>0</v>
      </c>
      <c r="L96" s="5">
        <v>0</v>
      </c>
      <c r="M96" s="3">
        <v>-200</v>
      </c>
      <c r="N96" s="5">
        <v>-9.4999999999999998E-3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6" t="s">
        <v>133</v>
      </c>
      <c r="F97" s="2" t="s">
        <v>134</v>
      </c>
      <c r="G97" s="2" t="s">
        <v>13</v>
      </c>
      <c r="H97" s="3">
        <v>33300</v>
      </c>
      <c r="I97" s="3">
        <v>33500</v>
      </c>
      <c r="J97" s="3">
        <v>32100</v>
      </c>
      <c r="K97" s="3">
        <v>-200</v>
      </c>
      <c r="L97" s="5">
        <v>-6.0000000000000001E-3</v>
      </c>
      <c r="M97" s="4">
        <v>1200</v>
      </c>
      <c r="N97" s="5">
        <v>3.7400000000000003E-2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6" t="s">
        <v>135</v>
      </c>
      <c r="F98" s="2" t="s">
        <v>136</v>
      </c>
      <c r="G98" s="2" t="s">
        <v>13</v>
      </c>
      <c r="H98" s="3">
        <v>1000</v>
      </c>
      <c r="I98" s="3">
        <v>1000</v>
      </c>
      <c r="J98" s="3">
        <v>1000</v>
      </c>
      <c r="K98" s="3">
        <v>0</v>
      </c>
      <c r="L98" s="5">
        <v>0</v>
      </c>
      <c r="M98" s="3">
        <v>0</v>
      </c>
      <c r="N98" s="5">
        <v>0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6" t="s">
        <v>64</v>
      </c>
      <c r="F99" s="2" t="s">
        <v>65</v>
      </c>
      <c r="G99" s="2" t="s">
        <v>13</v>
      </c>
      <c r="H99" s="3">
        <v>136700</v>
      </c>
      <c r="I99" s="3">
        <v>137400</v>
      </c>
      <c r="J99" s="3">
        <v>139800</v>
      </c>
      <c r="K99" s="3">
        <v>-700</v>
      </c>
      <c r="L99" s="5">
        <v>-5.1000000000000004E-3</v>
      </c>
      <c r="M99" s="4">
        <v>-3100</v>
      </c>
      <c r="N99" s="5">
        <v>-2.2200000000000001E-2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6" t="s">
        <v>137</v>
      </c>
      <c r="F100" s="2" t="s">
        <v>138</v>
      </c>
      <c r="G100" s="2" t="s">
        <v>13</v>
      </c>
      <c r="H100" s="3">
        <v>68800</v>
      </c>
      <c r="I100" s="3">
        <v>69900</v>
      </c>
      <c r="J100" s="3">
        <v>71200</v>
      </c>
      <c r="K100" s="4">
        <v>-1100</v>
      </c>
      <c r="L100" s="5">
        <v>-1.5699999999999999E-2</v>
      </c>
      <c r="M100" s="4">
        <v>-2400</v>
      </c>
      <c r="N100" s="5">
        <v>-3.3700000000000001E-2</v>
      </c>
    </row>
    <row r="101" spans="1:14" x14ac:dyDescent="0.25">
      <c r="A101" s="2"/>
      <c r="B101" s="2"/>
      <c r="C101" s="2"/>
      <c r="D101" s="2"/>
      <c r="E101" s="6"/>
      <c r="F101" s="8" t="s">
        <v>187</v>
      </c>
      <c r="G101" s="2"/>
      <c r="H101" s="3"/>
      <c r="I101" s="3"/>
      <c r="J101" s="3"/>
      <c r="K101" s="4"/>
      <c r="L101" s="5"/>
      <c r="M101" s="4"/>
      <c r="N101" s="5"/>
    </row>
    <row r="102" spans="1:14" x14ac:dyDescent="0.25">
      <c r="A102" s="2"/>
      <c r="B102" s="2"/>
      <c r="C102" s="2"/>
      <c r="D102" s="2"/>
      <c r="E102" s="6"/>
      <c r="F102" s="8" t="s">
        <v>175</v>
      </c>
      <c r="G102" s="2"/>
      <c r="H102" s="3"/>
      <c r="I102" s="3"/>
      <c r="J102" s="3"/>
      <c r="K102" s="4"/>
      <c r="L102" s="5"/>
      <c r="M102" s="4"/>
      <c r="N102" s="5"/>
    </row>
    <row r="103" spans="1:14" x14ac:dyDescent="0.25">
      <c r="A103" s="2"/>
      <c r="B103" s="2"/>
      <c r="C103" s="2"/>
      <c r="D103" s="2"/>
      <c r="E103" s="6"/>
      <c r="F103" s="8" t="s">
        <v>186</v>
      </c>
      <c r="G103" s="2"/>
      <c r="H103" s="3"/>
      <c r="I103" s="3"/>
      <c r="J103" s="3"/>
      <c r="K103" s="4"/>
      <c r="L103" s="5"/>
      <c r="M103" s="4"/>
      <c r="N103" s="5"/>
    </row>
    <row r="104" spans="1:14" x14ac:dyDescent="0.25">
      <c r="A104" s="2"/>
      <c r="B104" s="2"/>
      <c r="C104" s="2"/>
      <c r="D104" s="2"/>
      <c r="E104" s="6"/>
      <c r="F104" s="2"/>
      <c r="G104" s="2"/>
      <c r="H104" s="3"/>
      <c r="I104" s="3"/>
      <c r="J104" s="3"/>
      <c r="K104" s="4"/>
      <c r="L104" s="5"/>
      <c r="M104" s="4"/>
      <c r="N104" s="5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6" t="s">
        <v>4</v>
      </c>
      <c r="F105" s="2" t="s">
        <v>5</v>
      </c>
      <c r="G105" s="2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6" t="s">
        <v>139</v>
      </c>
      <c r="F106" s="2" t="s">
        <v>140</v>
      </c>
      <c r="G106" s="2" t="s">
        <v>13</v>
      </c>
      <c r="H106" s="3">
        <v>20200</v>
      </c>
      <c r="I106" s="3">
        <v>20200</v>
      </c>
      <c r="J106" s="3">
        <v>20000</v>
      </c>
      <c r="K106" s="3">
        <v>0</v>
      </c>
      <c r="L106" s="5">
        <v>0</v>
      </c>
      <c r="M106" s="3">
        <v>200</v>
      </c>
      <c r="N106" s="5">
        <v>0.01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6" t="s">
        <v>141</v>
      </c>
      <c r="F107" s="2" t="s">
        <v>142</v>
      </c>
      <c r="G107" s="2" t="s">
        <v>13</v>
      </c>
      <c r="H107" s="3">
        <v>5300</v>
      </c>
      <c r="I107" s="3">
        <v>5300</v>
      </c>
      <c r="J107" s="3">
        <v>5200</v>
      </c>
      <c r="K107" s="3">
        <v>0</v>
      </c>
      <c r="L107" s="5">
        <v>0</v>
      </c>
      <c r="M107" s="3">
        <v>100</v>
      </c>
      <c r="N107" s="5">
        <v>1.9199999999999998E-2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6" t="s">
        <v>143</v>
      </c>
      <c r="F108" s="2" t="s">
        <v>144</v>
      </c>
      <c r="G108" s="2" t="s">
        <v>13</v>
      </c>
      <c r="H108" s="3">
        <v>17800</v>
      </c>
      <c r="I108" s="3">
        <v>17900</v>
      </c>
      <c r="J108" s="3">
        <v>17600</v>
      </c>
      <c r="K108" s="3">
        <v>-100</v>
      </c>
      <c r="L108" s="5">
        <v>-5.5999999999999999E-3</v>
      </c>
      <c r="M108" s="3">
        <v>200</v>
      </c>
      <c r="N108" s="5">
        <v>1.14E-2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6" t="s">
        <v>66</v>
      </c>
      <c r="F109" s="2" t="s">
        <v>67</v>
      </c>
      <c r="G109" s="2" t="s">
        <v>13</v>
      </c>
      <c r="H109" s="3">
        <v>40100</v>
      </c>
      <c r="I109" s="3">
        <v>40200</v>
      </c>
      <c r="J109" s="3">
        <v>35800</v>
      </c>
      <c r="K109" s="3">
        <v>-100</v>
      </c>
      <c r="L109" s="5">
        <v>-2.5000000000000001E-3</v>
      </c>
      <c r="M109" s="4">
        <v>4300</v>
      </c>
      <c r="N109" s="5">
        <v>0.1201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6" t="s">
        <v>68</v>
      </c>
      <c r="F110" s="2" t="s">
        <v>69</v>
      </c>
      <c r="G110" s="2" t="s">
        <v>13</v>
      </c>
      <c r="H110" s="3">
        <v>96600</v>
      </c>
      <c r="I110" s="3">
        <v>97300</v>
      </c>
      <c r="J110" s="3">
        <v>96300</v>
      </c>
      <c r="K110" s="3">
        <v>-700</v>
      </c>
      <c r="L110" s="5">
        <v>-7.1999999999999998E-3</v>
      </c>
      <c r="M110" s="3">
        <v>300</v>
      </c>
      <c r="N110" s="5">
        <v>3.0999999999999999E-3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6" t="s">
        <v>145</v>
      </c>
      <c r="F111" s="2" t="s">
        <v>146</v>
      </c>
      <c r="G111" s="2" t="s">
        <v>13</v>
      </c>
      <c r="H111" s="3">
        <v>32800</v>
      </c>
      <c r="I111" s="3">
        <v>33000</v>
      </c>
      <c r="J111" s="3">
        <v>31600</v>
      </c>
      <c r="K111" s="3">
        <v>-200</v>
      </c>
      <c r="L111" s="5">
        <v>-6.1000000000000004E-3</v>
      </c>
      <c r="M111" s="4">
        <v>1200</v>
      </c>
      <c r="N111" s="5">
        <v>3.7999999999999999E-2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6" t="s">
        <v>72</v>
      </c>
      <c r="F112" s="2" t="s">
        <v>73</v>
      </c>
      <c r="G112" s="2" t="s">
        <v>13</v>
      </c>
      <c r="H112" s="3">
        <v>215700</v>
      </c>
      <c r="I112" s="3">
        <v>213100</v>
      </c>
      <c r="J112" s="3">
        <v>203000</v>
      </c>
      <c r="K112" s="4">
        <v>2600</v>
      </c>
      <c r="L112" s="5">
        <v>1.2200000000000001E-2</v>
      </c>
      <c r="M112" s="4">
        <v>12700</v>
      </c>
      <c r="N112" s="5">
        <v>6.2600000000000003E-2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6" t="s">
        <v>74</v>
      </c>
      <c r="F113" s="2" t="s">
        <v>75</v>
      </c>
      <c r="G113" s="2" t="s">
        <v>13</v>
      </c>
      <c r="H113" s="3">
        <v>39800</v>
      </c>
      <c r="I113" s="3">
        <v>39500</v>
      </c>
      <c r="J113" s="3">
        <v>39500</v>
      </c>
      <c r="K113" s="3">
        <v>300</v>
      </c>
      <c r="L113" s="5">
        <v>7.6E-3</v>
      </c>
      <c r="M113" s="3">
        <v>300</v>
      </c>
      <c r="N113" s="5">
        <v>7.6E-3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6" t="s">
        <v>78</v>
      </c>
      <c r="F114" s="2" t="s">
        <v>79</v>
      </c>
      <c r="G114" s="2" t="s">
        <v>13</v>
      </c>
      <c r="H114" s="3">
        <v>175900</v>
      </c>
      <c r="I114" s="3">
        <v>173600</v>
      </c>
      <c r="J114" s="3">
        <v>163500</v>
      </c>
      <c r="K114" s="4">
        <v>2300</v>
      </c>
      <c r="L114" s="5">
        <v>1.32E-2</v>
      </c>
      <c r="M114" s="4">
        <v>12400</v>
      </c>
      <c r="N114" s="5">
        <v>7.5800000000000006E-2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6" t="s">
        <v>80</v>
      </c>
      <c r="F115" s="2" t="s">
        <v>81</v>
      </c>
      <c r="G115" s="2" t="s">
        <v>13</v>
      </c>
      <c r="H115" s="3">
        <v>92500</v>
      </c>
      <c r="I115" s="3">
        <v>90500</v>
      </c>
      <c r="J115" s="3">
        <v>84300</v>
      </c>
      <c r="K115" s="4">
        <v>2000</v>
      </c>
      <c r="L115" s="5">
        <v>2.2100000000000002E-2</v>
      </c>
      <c r="M115" s="4">
        <v>8200</v>
      </c>
      <c r="N115" s="5">
        <v>9.7299999999999998E-2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6" t="s">
        <v>82</v>
      </c>
      <c r="F116" s="2" t="s">
        <v>83</v>
      </c>
      <c r="G116" s="2" t="s">
        <v>13</v>
      </c>
      <c r="H116" s="3">
        <v>32700</v>
      </c>
      <c r="I116" s="3">
        <v>32600</v>
      </c>
      <c r="J116" s="3">
        <v>31200</v>
      </c>
      <c r="K116" s="3">
        <v>100</v>
      </c>
      <c r="L116" s="5">
        <v>3.0999999999999999E-3</v>
      </c>
      <c r="M116" s="4">
        <v>1500</v>
      </c>
      <c r="N116" s="5">
        <v>4.8099999999999997E-2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6" t="s">
        <v>84</v>
      </c>
      <c r="F117" s="2" t="s">
        <v>85</v>
      </c>
      <c r="G117" s="2" t="s">
        <v>13</v>
      </c>
      <c r="H117" s="3">
        <v>21500</v>
      </c>
      <c r="I117" s="3">
        <v>21400</v>
      </c>
      <c r="J117" s="3">
        <v>20000</v>
      </c>
      <c r="K117" s="3">
        <v>100</v>
      </c>
      <c r="L117" s="5">
        <v>4.7000000000000002E-3</v>
      </c>
      <c r="M117" s="4">
        <v>1500</v>
      </c>
      <c r="N117" s="5">
        <v>7.4999999999999997E-2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6" t="s">
        <v>86</v>
      </c>
      <c r="F118" s="2" t="s">
        <v>87</v>
      </c>
      <c r="G118" s="2" t="s">
        <v>13</v>
      </c>
      <c r="H118" s="3">
        <v>29200</v>
      </c>
      <c r="I118" s="3">
        <v>29100</v>
      </c>
      <c r="J118" s="3">
        <v>28000</v>
      </c>
      <c r="K118" s="3">
        <v>100</v>
      </c>
      <c r="L118" s="5">
        <v>3.3999999999999998E-3</v>
      </c>
      <c r="M118" s="4">
        <v>1200</v>
      </c>
      <c r="N118" s="5">
        <v>4.2900000000000001E-2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6" t="s">
        <v>88</v>
      </c>
      <c r="F119" s="2" t="s">
        <v>89</v>
      </c>
      <c r="G119" s="2" t="s">
        <v>13</v>
      </c>
      <c r="H119" s="3">
        <v>143800</v>
      </c>
      <c r="I119" s="3">
        <v>144700</v>
      </c>
      <c r="J119" s="3">
        <v>145500</v>
      </c>
      <c r="K119" s="3">
        <v>-900</v>
      </c>
      <c r="L119" s="5">
        <v>-6.1999999999999998E-3</v>
      </c>
      <c r="M119" s="4">
        <v>-1700</v>
      </c>
      <c r="N119" s="5">
        <v>-1.17E-2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6" t="s">
        <v>90</v>
      </c>
      <c r="F120" s="2" t="s">
        <v>91</v>
      </c>
      <c r="G120" s="2" t="s">
        <v>13</v>
      </c>
      <c r="H120" s="3">
        <v>20100</v>
      </c>
      <c r="I120" s="3">
        <v>20400</v>
      </c>
      <c r="J120" s="3">
        <v>20100</v>
      </c>
      <c r="K120" s="3">
        <v>-300</v>
      </c>
      <c r="L120" s="5">
        <v>-1.47E-2</v>
      </c>
      <c r="M120" s="3">
        <v>0</v>
      </c>
      <c r="N120" s="5">
        <v>0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6" t="s">
        <v>92</v>
      </c>
      <c r="F121" s="2" t="s">
        <v>93</v>
      </c>
      <c r="G121" s="2" t="s">
        <v>13</v>
      </c>
      <c r="H121" s="3">
        <v>123700</v>
      </c>
      <c r="I121" s="3">
        <v>124300</v>
      </c>
      <c r="J121" s="3">
        <v>125400</v>
      </c>
      <c r="K121" s="3">
        <v>-600</v>
      </c>
      <c r="L121" s="5">
        <v>-4.7999999999999996E-3</v>
      </c>
      <c r="M121" s="4">
        <v>-1700</v>
      </c>
      <c r="N121" s="5">
        <v>-1.3599999999999999E-2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6" t="s">
        <v>94</v>
      </c>
      <c r="F122" s="2" t="s">
        <v>95</v>
      </c>
      <c r="G122" s="2" t="s">
        <v>13</v>
      </c>
      <c r="H122" s="3">
        <v>13400</v>
      </c>
      <c r="I122" s="3">
        <v>13300</v>
      </c>
      <c r="J122" s="3">
        <v>13700</v>
      </c>
      <c r="K122" s="3">
        <v>100</v>
      </c>
      <c r="L122" s="5">
        <v>7.4999999999999997E-3</v>
      </c>
      <c r="M122" s="3">
        <v>-300</v>
      </c>
      <c r="N122" s="5">
        <v>-2.1899999999999999E-2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6" t="s">
        <v>96</v>
      </c>
      <c r="F123" s="2" t="s">
        <v>97</v>
      </c>
      <c r="G123" s="2" t="s">
        <v>13</v>
      </c>
      <c r="H123" s="3">
        <v>110300</v>
      </c>
      <c r="I123" s="3">
        <v>111000</v>
      </c>
      <c r="J123" s="3">
        <v>111700</v>
      </c>
      <c r="K123" s="3">
        <v>-700</v>
      </c>
      <c r="L123" s="5">
        <v>-6.3E-3</v>
      </c>
      <c r="M123" s="4">
        <v>-1400</v>
      </c>
      <c r="N123" s="5">
        <v>-1.2500000000000001E-2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6" t="s">
        <v>147</v>
      </c>
      <c r="F124" s="2" t="s">
        <v>148</v>
      </c>
      <c r="G124" s="2" t="s">
        <v>13</v>
      </c>
      <c r="H124" s="3">
        <v>99400</v>
      </c>
      <c r="I124" s="3">
        <v>100100</v>
      </c>
      <c r="J124" s="3">
        <v>102300</v>
      </c>
      <c r="K124" s="3">
        <v>-700</v>
      </c>
      <c r="L124" s="5">
        <v>-7.0000000000000001E-3</v>
      </c>
      <c r="M124" s="4">
        <v>-2900</v>
      </c>
      <c r="N124" s="5">
        <v>-2.8299999999999999E-2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6" t="s">
        <v>149</v>
      </c>
      <c r="F125" s="2" t="s">
        <v>150</v>
      </c>
      <c r="G125" s="2" t="s">
        <v>13</v>
      </c>
      <c r="H125" s="3">
        <v>53900</v>
      </c>
      <c r="I125" s="3">
        <v>54300</v>
      </c>
      <c r="J125" s="3">
        <v>55000</v>
      </c>
      <c r="K125" s="3">
        <v>-400</v>
      </c>
      <c r="L125" s="5">
        <v>-7.4000000000000003E-3</v>
      </c>
      <c r="M125" s="4">
        <v>-1100</v>
      </c>
      <c r="N125" s="5">
        <v>-0.02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6" t="s">
        <v>151</v>
      </c>
      <c r="F126" s="2" t="s">
        <v>152</v>
      </c>
      <c r="G126" s="2" t="s">
        <v>13</v>
      </c>
      <c r="H126" s="3">
        <v>45500</v>
      </c>
      <c r="I126" s="3">
        <v>45800</v>
      </c>
      <c r="J126" s="3">
        <v>47300</v>
      </c>
      <c r="K126" s="3">
        <v>-300</v>
      </c>
      <c r="L126" s="5">
        <v>-6.6E-3</v>
      </c>
      <c r="M126" s="4">
        <v>-1800</v>
      </c>
      <c r="N126" s="5">
        <v>-3.8100000000000002E-2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6" t="s">
        <v>98</v>
      </c>
      <c r="F127" s="2" t="s">
        <v>99</v>
      </c>
      <c r="G127" s="2" t="s">
        <v>13</v>
      </c>
      <c r="H127" s="3">
        <v>80400</v>
      </c>
      <c r="I127" s="3">
        <v>79500</v>
      </c>
      <c r="J127" s="3">
        <v>79600</v>
      </c>
      <c r="K127" s="3">
        <v>900</v>
      </c>
      <c r="L127" s="5">
        <v>1.1299999999999999E-2</v>
      </c>
      <c r="M127" s="3">
        <v>800</v>
      </c>
      <c r="N127" s="5">
        <v>1.01E-2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6" t="s">
        <v>100</v>
      </c>
      <c r="F128" s="2" t="s">
        <v>101</v>
      </c>
      <c r="G128" s="2" t="s">
        <v>13</v>
      </c>
      <c r="H128" s="3">
        <v>12700</v>
      </c>
      <c r="I128" s="3">
        <v>12500</v>
      </c>
      <c r="J128" s="3">
        <v>12400</v>
      </c>
      <c r="K128" s="3">
        <v>200</v>
      </c>
      <c r="L128" s="5">
        <v>1.6E-2</v>
      </c>
      <c r="M128" s="3">
        <v>300</v>
      </c>
      <c r="N128" s="5">
        <v>2.4199999999999999E-2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6" t="s">
        <v>102</v>
      </c>
      <c r="F129" s="2" t="s">
        <v>103</v>
      </c>
      <c r="G129" s="2" t="s">
        <v>13</v>
      </c>
      <c r="H129" s="3">
        <v>20000</v>
      </c>
      <c r="I129" s="3">
        <v>19900</v>
      </c>
      <c r="J129" s="3">
        <v>19500</v>
      </c>
      <c r="K129" s="3">
        <v>100</v>
      </c>
      <c r="L129" s="5">
        <v>5.0000000000000001E-3</v>
      </c>
      <c r="M129" s="3">
        <v>500</v>
      </c>
      <c r="N129" s="5">
        <v>2.5600000000000001E-2</v>
      </c>
    </row>
    <row r="130" spans="1:14" ht="23.25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6" t="s">
        <v>104</v>
      </c>
      <c r="F130" s="2" t="s">
        <v>105</v>
      </c>
      <c r="G130" s="2" t="s">
        <v>13</v>
      </c>
      <c r="H130" s="3">
        <v>47700</v>
      </c>
      <c r="I130" s="3">
        <v>47100</v>
      </c>
      <c r="J130" s="3">
        <v>47700</v>
      </c>
      <c r="K130" s="3">
        <v>600</v>
      </c>
      <c r="L130" s="5">
        <v>1.2699999999999999E-2</v>
      </c>
      <c r="M130" s="3">
        <v>0</v>
      </c>
      <c r="N130" s="5">
        <v>0</v>
      </c>
    </row>
    <row r="131" spans="1:14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6" t="s">
        <v>153</v>
      </c>
      <c r="F131" s="2" t="s">
        <v>154</v>
      </c>
      <c r="G131" s="2" t="s">
        <v>13</v>
      </c>
      <c r="H131" s="3">
        <v>14900</v>
      </c>
      <c r="I131" s="3">
        <v>14700</v>
      </c>
      <c r="J131" s="3">
        <v>14800</v>
      </c>
      <c r="K131" s="3">
        <v>200</v>
      </c>
      <c r="L131" s="5">
        <v>1.3599999999999999E-2</v>
      </c>
      <c r="M131" s="3">
        <v>100</v>
      </c>
      <c r="N131" s="5">
        <v>6.7999999999999996E-3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6" t="s">
        <v>106</v>
      </c>
      <c r="F132" s="2" t="s">
        <v>107</v>
      </c>
      <c r="G132" s="2" t="s">
        <v>13</v>
      </c>
      <c r="H132" s="3">
        <v>266700</v>
      </c>
      <c r="I132" s="3">
        <v>262600</v>
      </c>
      <c r="J132" s="3">
        <v>260700</v>
      </c>
      <c r="K132" s="4">
        <v>4100</v>
      </c>
      <c r="L132" s="5">
        <v>1.5599999999999999E-2</v>
      </c>
      <c r="M132" s="4">
        <v>6000</v>
      </c>
      <c r="N132" s="5">
        <v>2.3E-2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6" t="s">
        <v>108</v>
      </c>
      <c r="F133" s="2" t="s">
        <v>109</v>
      </c>
      <c r="G133" s="2" t="s">
        <v>13</v>
      </c>
      <c r="H133" s="3">
        <v>94700</v>
      </c>
      <c r="I133" s="3">
        <v>96000</v>
      </c>
      <c r="J133" s="3">
        <v>93000</v>
      </c>
      <c r="K133" s="4">
        <v>-1300</v>
      </c>
      <c r="L133" s="5">
        <v>-1.35E-2</v>
      </c>
      <c r="M133" s="4">
        <v>1700</v>
      </c>
      <c r="N133" s="5">
        <v>1.83E-2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6" t="s">
        <v>110</v>
      </c>
      <c r="F134" s="2" t="s">
        <v>111</v>
      </c>
      <c r="G134" s="2" t="s">
        <v>13</v>
      </c>
      <c r="H134" s="3">
        <v>20200</v>
      </c>
      <c r="I134" s="3">
        <v>18300</v>
      </c>
      <c r="J134" s="3">
        <v>20400</v>
      </c>
      <c r="K134" s="4">
        <v>1900</v>
      </c>
      <c r="L134" s="5">
        <v>0.1038</v>
      </c>
      <c r="M134" s="3">
        <v>-200</v>
      </c>
      <c r="N134" s="5">
        <v>-9.7999999999999997E-3</v>
      </c>
    </row>
    <row r="135" spans="1:14" x14ac:dyDescent="0.25">
      <c r="A135" s="2" t="s">
        <v>7</v>
      </c>
      <c r="B135" s="2" t="s">
        <v>8</v>
      </c>
      <c r="C135" s="2" t="s">
        <v>9</v>
      </c>
      <c r="D135" s="2" t="s">
        <v>122</v>
      </c>
      <c r="E135" s="6" t="s">
        <v>116</v>
      </c>
      <c r="F135" s="2" t="s">
        <v>117</v>
      </c>
      <c r="G135" s="2" t="s">
        <v>13</v>
      </c>
      <c r="H135" s="3">
        <v>151800</v>
      </c>
      <c r="I135" s="3">
        <v>148300</v>
      </c>
      <c r="J135" s="3">
        <v>147300</v>
      </c>
      <c r="K135" s="4">
        <v>3500</v>
      </c>
      <c r="L135" s="5">
        <v>2.3599999999999999E-2</v>
      </c>
      <c r="M135" s="4">
        <v>4500</v>
      </c>
      <c r="N135" s="5">
        <v>3.0499999999999999E-2</v>
      </c>
    </row>
    <row r="136" spans="1:14" x14ac:dyDescent="0.25">
      <c r="A136" s="2"/>
      <c r="B136" s="2"/>
      <c r="C136" s="2"/>
      <c r="D136" s="2"/>
      <c r="E136" s="6"/>
      <c r="F136" s="8" t="s">
        <v>187</v>
      </c>
      <c r="G136" s="2"/>
      <c r="H136" s="3"/>
      <c r="I136" s="3"/>
      <c r="J136" s="3"/>
      <c r="K136" s="4"/>
      <c r="L136" s="5"/>
      <c r="M136" s="4"/>
      <c r="N136" s="5"/>
    </row>
    <row r="137" spans="1:14" x14ac:dyDescent="0.25">
      <c r="A137" s="2"/>
      <c r="B137" s="2"/>
      <c r="C137" s="2"/>
      <c r="D137" s="2"/>
      <c r="E137" s="6"/>
      <c r="F137" s="8" t="s">
        <v>175</v>
      </c>
      <c r="G137" s="2"/>
      <c r="H137" s="3"/>
      <c r="I137" s="3"/>
      <c r="J137" s="3"/>
      <c r="K137" s="4"/>
      <c r="L137" s="5"/>
      <c r="M137" s="4"/>
      <c r="N137" s="5"/>
    </row>
    <row r="138" spans="1:14" x14ac:dyDescent="0.25">
      <c r="A138" s="2"/>
      <c r="B138" s="2"/>
      <c r="C138" s="2"/>
      <c r="D138" s="2"/>
      <c r="E138" s="6"/>
      <c r="F138" s="8" t="s">
        <v>177</v>
      </c>
      <c r="G138" s="2"/>
      <c r="H138" s="3"/>
      <c r="I138" s="3"/>
      <c r="J138" s="3"/>
      <c r="K138" s="4"/>
      <c r="L138" s="5"/>
      <c r="M138" s="4"/>
      <c r="N138" s="5"/>
    </row>
    <row r="139" spans="1:14" x14ac:dyDescent="0.25">
      <c r="A139" s="2"/>
      <c r="B139" s="2"/>
      <c r="C139" s="2"/>
      <c r="D139" s="2"/>
      <c r="E139" s="6"/>
      <c r="F139" s="9"/>
      <c r="G139" s="2"/>
      <c r="H139" s="3"/>
      <c r="I139" s="3"/>
      <c r="J139" s="3"/>
      <c r="K139" s="4"/>
      <c r="L139" s="5"/>
      <c r="M139" s="4"/>
      <c r="N139" s="5"/>
    </row>
    <row r="140" spans="1:14" x14ac:dyDescent="0.25">
      <c r="A140" s="2" t="s">
        <v>0</v>
      </c>
      <c r="B140" s="2" t="s">
        <v>1</v>
      </c>
      <c r="C140" s="2" t="s">
        <v>2</v>
      </c>
      <c r="D140" s="2" t="s">
        <v>3</v>
      </c>
      <c r="E140" s="6" t="s">
        <v>4</v>
      </c>
      <c r="F140" s="2" t="s">
        <v>5</v>
      </c>
      <c r="G140" s="2" t="s">
        <v>6</v>
      </c>
      <c r="H140" s="3" t="s">
        <v>168</v>
      </c>
      <c r="I140" s="3" t="s">
        <v>169</v>
      </c>
      <c r="J140" s="3" t="s">
        <v>170</v>
      </c>
      <c r="K140" s="3" t="s">
        <v>171</v>
      </c>
      <c r="L140" s="3" t="s">
        <v>172</v>
      </c>
      <c r="M140" s="3" t="s">
        <v>173</v>
      </c>
      <c r="N140" s="3" t="s">
        <v>174</v>
      </c>
    </row>
    <row r="141" spans="1:14" x14ac:dyDescent="0.25">
      <c r="A141" s="2" t="s">
        <v>7</v>
      </c>
      <c r="B141" s="2" t="s">
        <v>8</v>
      </c>
      <c r="C141" s="2" t="s">
        <v>9</v>
      </c>
      <c r="D141" s="2" t="s">
        <v>155</v>
      </c>
      <c r="E141" s="6" t="s">
        <v>11</v>
      </c>
      <c r="F141" s="9" t="s">
        <v>12</v>
      </c>
      <c r="G141" s="2" t="s">
        <v>13</v>
      </c>
      <c r="H141" s="3">
        <v>83000</v>
      </c>
      <c r="I141" s="3">
        <v>79200</v>
      </c>
      <c r="J141" s="3">
        <v>85500</v>
      </c>
      <c r="K141" s="4">
        <v>3800</v>
      </c>
      <c r="L141" s="5">
        <v>4.8000000000000001E-2</v>
      </c>
      <c r="M141" s="4">
        <v>-2500</v>
      </c>
      <c r="N141" s="5">
        <v>-2.92E-2</v>
      </c>
    </row>
    <row r="142" spans="1:14" x14ac:dyDescent="0.25">
      <c r="A142" s="2" t="s">
        <v>7</v>
      </c>
      <c r="B142" s="2" t="s">
        <v>8</v>
      </c>
      <c r="C142" s="2" t="s">
        <v>9</v>
      </c>
      <c r="D142" s="2" t="s">
        <v>155</v>
      </c>
      <c r="E142" s="6" t="s">
        <v>14</v>
      </c>
      <c r="F142" s="9" t="s">
        <v>15</v>
      </c>
      <c r="G142" s="2" t="s">
        <v>13</v>
      </c>
      <c r="H142" s="3">
        <v>56100</v>
      </c>
      <c r="I142" s="3">
        <v>55900</v>
      </c>
      <c r="J142" s="3">
        <v>58100</v>
      </c>
      <c r="K142" s="3">
        <v>200</v>
      </c>
      <c r="L142" s="5">
        <v>3.5999999999999999E-3</v>
      </c>
      <c r="M142" s="4">
        <v>-2000</v>
      </c>
      <c r="N142" s="5">
        <v>-3.44E-2</v>
      </c>
    </row>
    <row r="143" spans="1:14" x14ac:dyDescent="0.25">
      <c r="A143" s="2" t="s">
        <v>7</v>
      </c>
      <c r="B143" s="2" t="s">
        <v>8</v>
      </c>
      <c r="C143" s="2" t="s">
        <v>9</v>
      </c>
      <c r="D143" s="2" t="s">
        <v>155</v>
      </c>
      <c r="E143" s="6" t="s">
        <v>16</v>
      </c>
      <c r="F143" s="9" t="s">
        <v>17</v>
      </c>
      <c r="G143" s="2" t="s">
        <v>13</v>
      </c>
      <c r="H143" s="3">
        <v>14800</v>
      </c>
      <c r="I143" s="3">
        <v>14700</v>
      </c>
      <c r="J143" s="3">
        <v>16600</v>
      </c>
      <c r="K143" s="3">
        <v>100</v>
      </c>
      <c r="L143" s="5">
        <v>6.7999999999999996E-3</v>
      </c>
      <c r="M143" s="4">
        <v>-1800</v>
      </c>
      <c r="N143" s="5">
        <v>-0.1084</v>
      </c>
    </row>
    <row r="144" spans="1:14" x14ac:dyDescent="0.25">
      <c r="A144" s="2" t="s">
        <v>7</v>
      </c>
      <c r="B144" s="2" t="s">
        <v>8</v>
      </c>
      <c r="C144" s="2" t="s">
        <v>9</v>
      </c>
      <c r="D144" s="2" t="s">
        <v>155</v>
      </c>
      <c r="E144" s="6" t="s">
        <v>18</v>
      </c>
      <c r="F144" s="9" t="s">
        <v>19</v>
      </c>
      <c r="G144" s="2" t="s">
        <v>13</v>
      </c>
      <c r="H144" s="3">
        <v>68200</v>
      </c>
      <c r="I144" s="3">
        <v>64500</v>
      </c>
      <c r="J144" s="3">
        <v>68900</v>
      </c>
      <c r="K144" s="4">
        <v>3700</v>
      </c>
      <c r="L144" s="5">
        <v>5.74E-2</v>
      </c>
      <c r="M144" s="3">
        <v>-700</v>
      </c>
      <c r="N144" s="5">
        <v>-1.0200000000000001E-2</v>
      </c>
    </row>
    <row r="145" spans="1:14" x14ac:dyDescent="0.25">
      <c r="A145" s="2" t="s">
        <v>7</v>
      </c>
      <c r="B145" s="2" t="s">
        <v>8</v>
      </c>
      <c r="C145" s="2" t="s">
        <v>9</v>
      </c>
      <c r="D145" s="2" t="s">
        <v>155</v>
      </c>
      <c r="E145" s="6" t="s">
        <v>20</v>
      </c>
      <c r="F145" s="9" t="s">
        <v>21</v>
      </c>
      <c r="G145" s="2" t="s">
        <v>13</v>
      </c>
      <c r="H145" s="3">
        <v>41300</v>
      </c>
      <c r="I145" s="3">
        <v>41200</v>
      </c>
      <c r="J145" s="3">
        <v>41500</v>
      </c>
      <c r="K145" s="3">
        <v>100</v>
      </c>
      <c r="L145" s="5">
        <v>2.3999999999999998E-3</v>
      </c>
      <c r="M145" s="3">
        <v>-200</v>
      </c>
      <c r="N145" s="5">
        <v>-4.7999999999999996E-3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6" t="s">
        <v>106</v>
      </c>
      <c r="F146" s="9" t="s">
        <v>107</v>
      </c>
      <c r="G146" s="2" t="s">
        <v>13</v>
      </c>
      <c r="H146" s="3">
        <v>26900</v>
      </c>
      <c r="I146" s="3">
        <v>23300</v>
      </c>
      <c r="J146" s="3">
        <v>27400</v>
      </c>
      <c r="K146" s="4">
        <v>3600</v>
      </c>
      <c r="L146" s="5">
        <v>0.1545</v>
      </c>
      <c r="M146" s="3">
        <v>-500</v>
      </c>
      <c r="N146" s="5">
        <v>-1.8200000000000001E-2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6" t="s">
        <v>108</v>
      </c>
      <c r="F147" s="9" t="s">
        <v>109</v>
      </c>
      <c r="G147" s="2" t="s">
        <v>13</v>
      </c>
      <c r="H147" s="3">
        <v>500</v>
      </c>
      <c r="I147" s="3">
        <v>500</v>
      </c>
      <c r="J147" s="3">
        <v>500</v>
      </c>
      <c r="K147" s="3">
        <v>0</v>
      </c>
      <c r="L147" s="5">
        <v>0</v>
      </c>
      <c r="M147" s="3">
        <v>0</v>
      </c>
      <c r="N147" s="5">
        <v>0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6" t="s">
        <v>110</v>
      </c>
      <c r="F148" s="9" t="s">
        <v>111</v>
      </c>
      <c r="G148" s="2" t="s">
        <v>13</v>
      </c>
      <c r="H148" s="3">
        <v>18500</v>
      </c>
      <c r="I148" s="3">
        <v>15000</v>
      </c>
      <c r="J148" s="3">
        <v>18800</v>
      </c>
      <c r="K148" s="4">
        <v>3500</v>
      </c>
      <c r="L148" s="5">
        <v>0.23330000000000001</v>
      </c>
      <c r="M148" s="3">
        <v>-300</v>
      </c>
      <c r="N148" s="5">
        <v>-1.6E-2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6" t="s">
        <v>116</v>
      </c>
      <c r="F149" s="9" t="s">
        <v>117</v>
      </c>
      <c r="G149" s="2" t="s">
        <v>13</v>
      </c>
      <c r="H149" s="3">
        <v>7900</v>
      </c>
      <c r="I149" s="3">
        <v>7800</v>
      </c>
      <c r="J149" s="3">
        <v>8100</v>
      </c>
      <c r="K149" s="3">
        <v>100</v>
      </c>
      <c r="L149" s="5">
        <v>1.2800000000000001E-2</v>
      </c>
      <c r="M149" s="3">
        <v>-200</v>
      </c>
      <c r="N149" s="5">
        <v>-2.47E-2</v>
      </c>
    </row>
    <row r="150" spans="1:14" x14ac:dyDescent="0.25">
      <c r="A150" s="2"/>
      <c r="B150" s="2"/>
      <c r="C150" s="2"/>
      <c r="D150" s="2"/>
      <c r="E150" s="6"/>
      <c r="F150" s="8" t="s">
        <v>187</v>
      </c>
      <c r="G150" s="2"/>
      <c r="H150" s="3"/>
      <c r="I150" s="3"/>
      <c r="J150" s="3"/>
      <c r="K150" s="3"/>
      <c r="L150" s="5"/>
      <c r="M150" s="3"/>
      <c r="N150" s="5"/>
    </row>
    <row r="151" spans="1:14" x14ac:dyDescent="0.25">
      <c r="A151" s="2"/>
      <c r="B151" s="2"/>
      <c r="C151" s="2"/>
      <c r="D151" s="2"/>
      <c r="E151" s="6"/>
      <c r="F151" s="8" t="s">
        <v>175</v>
      </c>
      <c r="G151" s="2"/>
      <c r="H151" s="3"/>
      <c r="I151" s="3"/>
      <c r="J151" s="3"/>
      <c r="K151" s="3"/>
      <c r="L151" s="5"/>
      <c r="M151" s="3"/>
      <c r="N151" s="5"/>
    </row>
    <row r="152" spans="1:14" x14ac:dyDescent="0.25">
      <c r="A152" s="2"/>
      <c r="B152" s="2"/>
      <c r="C152" s="2"/>
      <c r="D152" s="2"/>
      <c r="E152" s="6"/>
      <c r="F152" s="8" t="s">
        <v>178</v>
      </c>
      <c r="G152" s="2"/>
      <c r="H152" s="3"/>
      <c r="I152" s="3"/>
      <c r="J152" s="3"/>
      <c r="K152" s="3"/>
      <c r="L152" s="5"/>
      <c r="M152" s="3"/>
      <c r="N152" s="5"/>
    </row>
    <row r="153" spans="1:14" x14ac:dyDescent="0.25">
      <c r="A153" s="2"/>
      <c r="B153" s="2"/>
      <c r="C153" s="2"/>
      <c r="D153" s="2"/>
      <c r="E153" s="6"/>
      <c r="F153" s="9"/>
      <c r="G153" s="2"/>
      <c r="H153" s="3"/>
      <c r="I153" s="3"/>
      <c r="J153" s="3"/>
      <c r="K153" s="3"/>
      <c r="L153" s="5"/>
      <c r="M153" s="3"/>
      <c r="N153" s="5"/>
    </row>
    <row r="154" spans="1:14" x14ac:dyDescent="0.25">
      <c r="A154" s="2" t="s">
        <v>0</v>
      </c>
      <c r="B154" s="2" t="s">
        <v>1</v>
      </c>
      <c r="C154" s="2" t="s">
        <v>2</v>
      </c>
      <c r="D154" s="2" t="s">
        <v>3</v>
      </c>
      <c r="E154" s="6" t="s">
        <v>4</v>
      </c>
      <c r="F154" s="2" t="s">
        <v>5</v>
      </c>
      <c r="G154" s="2" t="s">
        <v>6</v>
      </c>
      <c r="H154" s="3" t="s">
        <v>168</v>
      </c>
      <c r="I154" s="3" t="s">
        <v>169</v>
      </c>
      <c r="J154" s="3" t="s">
        <v>170</v>
      </c>
      <c r="K154" s="3" t="s">
        <v>171</v>
      </c>
      <c r="L154" s="3" t="s">
        <v>172</v>
      </c>
      <c r="M154" s="3" t="s">
        <v>173</v>
      </c>
      <c r="N154" s="3" t="s">
        <v>174</v>
      </c>
    </row>
    <row r="155" spans="1:14" x14ac:dyDescent="0.25">
      <c r="A155" s="2" t="s">
        <v>7</v>
      </c>
      <c r="B155" s="2" t="s">
        <v>8</v>
      </c>
      <c r="C155" s="2" t="s">
        <v>9</v>
      </c>
      <c r="D155" s="2" t="s">
        <v>156</v>
      </c>
      <c r="E155" s="6" t="s">
        <v>11</v>
      </c>
      <c r="F155" s="9" t="s">
        <v>12</v>
      </c>
      <c r="G155" s="2" t="s">
        <v>13</v>
      </c>
      <c r="H155" s="3">
        <v>125400</v>
      </c>
      <c r="I155" s="3">
        <v>124500</v>
      </c>
      <c r="J155" s="3">
        <v>123400</v>
      </c>
      <c r="K155" s="3">
        <v>900</v>
      </c>
      <c r="L155" s="5">
        <v>7.1999999999999998E-3</v>
      </c>
      <c r="M155" s="4">
        <v>2000</v>
      </c>
      <c r="N155" s="5">
        <v>1.6199999999999999E-2</v>
      </c>
    </row>
    <row r="156" spans="1:14" x14ac:dyDescent="0.25">
      <c r="A156" s="2" t="s">
        <v>7</v>
      </c>
      <c r="B156" s="2" t="s">
        <v>8</v>
      </c>
      <c r="C156" s="2" t="s">
        <v>9</v>
      </c>
      <c r="D156" s="2" t="s">
        <v>156</v>
      </c>
      <c r="E156" s="6" t="s">
        <v>14</v>
      </c>
      <c r="F156" s="9" t="s">
        <v>15</v>
      </c>
      <c r="G156" s="2" t="s">
        <v>13</v>
      </c>
      <c r="H156" s="3">
        <v>84900</v>
      </c>
      <c r="I156" s="3">
        <v>85000</v>
      </c>
      <c r="J156" s="3">
        <v>83800</v>
      </c>
      <c r="K156" s="3">
        <v>-100</v>
      </c>
      <c r="L156" s="5">
        <v>-1.1999999999999999E-3</v>
      </c>
      <c r="M156" s="4">
        <v>1100</v>
      </c>
      <c r="N156" s="5">
        <v>1.3100000000000001E-2</v>
      </c>
    </row>
    <row r="157" spans="1:14" x14ac:dyDescent="0.25">
      <c r="A157" s="2" t="s">
        <v>7</v>
      </c>
      <c r="B157" s="2" t="s">
        <v>8</v>
      </c>
      <c r="C157" s="2" t="s">
        <v>9</v>
      </c>
      <c r="D157" s="2" t="s">
        <v>156</v>
      </c>
      <c r="E157" s="6" t="s">
        <v>16</v>
      </c>
      <c r="F157" s="9" t="s">
        <v>17</v>
      </c>
      <c r="G157" s="2" t="s">
        <v>13</v>
      </c>
      <c r="H157" s="3">
        <v>9800</v>
      </c>
      <c r="I157" s="3">
        <v>9800</v>
      </c>
      <c r="J157" s="3">
        <v>9700</v>
      </c>
      <c r="K157" s="3">
        <v>0</v>
      </c>
      <c r="L157" s="5">
        <v>0</v>
      </c>
      <c r="M157" s="3">
        <v>100</v>
      </c>
      <c r="N157" s="5">
        <v>1.03E-2</v>
      </c>
    </row>
    <row r="158" spans="1:14" x14ac:dyDescent="0.25">
      <c r="A158" s="2" t="s">
        <v>7</v>
      </c>
      <c r="B158" s="2" t="s">
        <v>8</v>
      </c>
      <c r="C158" s="2" t="s">
        <v>9</v>
      </c>
      <c r="D158" s="2" t="s">
        <v>156</v>
      </c>
      <c r="E158" s="6" t="s">
        <v>18</v>
      </c>
      <c r="F158" s="9" t="s">
        <v>19</v>
      </c>
      <c r="G158" s="2" t="s">
        <v>13</v>
      </c>
      <c r="H158" s="3">
        <v>115600</v>
      </c>
      <c r="I158" s="3">
        <v>114700</v>
      </c>
      <c r="J158" s="3">
        <v>113700</v>
      </c>
      <c r="K158" s="3">
        <v>900</v>
      </c>
      <c r="L158" s="5">
        <v>7.7999999999999996E-3</v>
      </c>
      <c r="M158" s="4">
        <v>1900</v>
      </c>
      <c r="N158" s="5">
        <v>1.67E-2</v>
      </c>
    </row>
    <row r="159" spans="1:14" x14ac:dyDescent="0.25">
      <c r="A159" s="2" t="s">
        <v>7</v>
      </c>
      <c r="B159" s="2" t="s">
        <v>8</v>
      </c>
      <c r="C159" s="2" t="s">
        <v>9</v>
      </c>
      <c r="D159" s="2" t="s">
        <v>156</v>
      </c>
      <c r="E159" s="6" t="s">
        <v>20</v>
      </c>
      <c r="F159" s="9" t="s">
        <v>21</v>
      </c>
      <c r="G159" s="2" t="s">
        <v>13</v>
      </c>
      <c r="H159" s="3">
        <v>75100</v>
      </c>
      <c r="I159" s="3">
        <v>75200</v>
      </c>
      <c r="J159" s="3">
        <v>74100</v>
      </c>
      <c r="K159" s="3">
        <v>-100</v>
      </c>
      <c r="L159" s="5">
        <v>-1.2999999999999999E-3</v>
      </c>
      <c r="M159" s="4">
        <v>1000</v>
      </c>
      <c r="N159" s="5">
        <v>1.35E-2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6" t="s">
        <v>24</v>
      </c>
      <c r="F160" s="9" t="s">
        <v>25</v>
      </c>
      <c r="G160" s="2" t="s">
        <v>13</v>
      </c>
      <c r="H160" s="3">
        <v>5400</v>
      </c>
      <c r="I160" s="3">
        <v>5400</v>
      </c>
      <c r="J160" s="3">
        <v>5500</v>
      </c>
      <c r="K160" s="3">
        <v>0</v>
      </c>
      <c r="L160" s="5">
        <v>0</v>
      </c>
      <c r="M160" s="3">
        <v>-100</v>
      </c>
      <c r="N160" s="5">
        <v>-1.8200000000000001E-2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6" t="s">
        <v>34</v>
      </c>
      <c r="F161" s="9" t="s">
        <v>35</v>
      </c>
      <c r="G161" s="2" t="s">
        <v>13</v>
      </c>
      <c r="H161" s="3">
        <v>4400</v>
      </c>
      <c r="I161" s="3">
        <v>4400</v>
      </c>
      <c r="J161" s="3">
        <v>4200</v>
      </c>
      <c r="K161" s="3">
        <v>0</v>
      </c>
      <c r="L161" s="5">
        <v>0</v>
      </c>
      <c r="M161" s="3">
        <v>200</v>
      </c>
      <c r="N161" s="5">
        <v>4.7600000000000003E-2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6" t="s">
        <v>40</v>
      </c>
      <c r="F162" s="9" t="s">
        <v>41</v>
      </c>
      <c r="G162" s="2" t="s">
        <v>13</v>
      </c>
      <c r="H162" s="3">
        <v>13800</v>
      </c>
      <c r="I162" s="3">
        <v>13900</v>
      </c>
      <c r="J162" s="3">
        <v>13700</v>
      </c>
      <c r="K162" s="3">
        <v>-100</v>
      </c>
      <c r="L162" s="5">
        <v>-7.1999999999999998E-3</v>
      </c>
      <c r="M162" s="3">
        <v>100</v>
      </c>
      <c r="N162" s="5">
        <v>7.3000000000000001E-3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6" t="s">
        <v>42</v>
      </c>
      <c r="F163" s="9" t="s">
        <v>43</v>
      </c>
      <c r="G163" s="2" t="s">
        <v>13</v>
      </c>
      <c r="H163" s="3">
        <v>2200</v>
      </c>
      <c r="I163" s="3">
        <v>2200</v>
      </c>
      <c r="J163" s="3">
        <v>2300</v>
      </c>
      <c r="K163" s="3">
        <v>0</v>
      </c>
      <c r="L163" s="5">
        <v>0</v>
      </c>
      <c r="M163" s="3">
        <v>-100</v>
      </c>
      <c r="N163" s="5">
        <v>-4.3499999999999997E-2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6" t="s">
        <v>44</v>
      </c>
      <c r="F164" s="9" t="s">
        <v>45</v>
      </c>
      <c r="G164" s="2" t="s">
        <v>13</v>
      </c>
      <c r="H164" s="3">
        <v>10000</v>
      </c>
      <c r="I164" s="3">
        <v>10100</v>
      </c>
      <c r="J164" s="3">
        <v>9900</v>
      </c>
      <c r="K164" s="3">
        <v>-100</v>
      </c>
      <c r="L164" s="5">
        <v>-9.9000000000000008E-3</v>
      </c>
      <c r="M164" s="3">
        <v>100</v>
      </c>
      <c r="N164" s="5">
        <v>1.01E-2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6" t="s">
        <v>46</v>
      </c>
      <c r="F165" s="9" t="s">
        <v>47</v>
      </c>
      <c r="G165" s="2" t="s">
        <v>13</v>
      </c>
      <c r="H165" s="3">
        <v>1600</v>
      </c>
      <c r="I165" s="3">
        <v>1600</v>
      </c>
      <c r="J165" s="3">
        <v>1500</v>
      </c>
      <c r="K165" s="3">
        <v>0</v>
      </c>
      <c r="L165" s="5">
        <v>0</v>
      </c>
      <c r="M165" s="3">
        <v>100</v>
      </c>
      <c r="N165" s="5">
        <v>6.6699999999999995E-2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6" t="s">
        <v>52</v>
      </c>
      <c r="F166" s="9" t="s">
        <v>53</v>
      </c>
      <c r="G166" s="2" t="s">
        <v>13</v>
      </c>
      <c r="H166" s="3">
        <v>1900</v>
      </c>
      <c r="I166" s="3">
        <v>1900</v>
      </c>
      <c r="J166" s="3">
        <v>2000</v>
      </c>
      <c r="K166" s="3">
        <v>0</v>
      </c>
      <c r="L166" s="5">
        <v>0</v>
      </c>
      <c r="M166" s="3">
        <v>-100</v>
      </c>
      <c r="N166" s="5">
        <v>-0.05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6" t="s">
        <v>54</v>
      </c>
      <c r="F167" s="9" t="s">
        <v>55</v>
      </c>
      <c r="G167" s="2" t="s">
        <v>13</v>
      </c>
      <c r="H167" s="3">
        <v>5600</v>
      </c>
      <c r="I167" s="3">
        <v>5600</v>
      </c>
      <c r="J167" s="3">
        <v>5500</v>
      </c>
      <c r="K167" s="3">
        <v>0</v>
      </c>
      <c r="L167" s="5">
        <v>0</v>
      </c>
      <c r="M167" s="3">
        <v>100</v>
      </c>
      <c r="N167" s="5">
        <v>1.8200000000000001E-2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6" t="s">
        <v>60</v>
      </c>
      <c r="F168" s="9" t="s">
        <v>61</v>
      </c>
      <c r="G168" s="2" t="s">
        <v>13</v>
      </c>
      <c r="H168" s="3">
        <v>16800</v>
      </c>
      <c r="I168" s="3">
        <v>16900</v>
      </c>
      <c r="J168" s="3">
        <v>16400</v>
      </c>
      <c r="K168" s="3">
        <v>-100</v>
      </c>
      <c r="L168" s="5">
        <v>-5.8999999999999999E-3</v>
      </c>
      <c r="M168" s="3">
        <v>400</v>
      </c>
      <c r="N168" s="5">
        <v>2.4400000000000002E-2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6" t="s">
        <v>72</v>
      </c>
      <c r="F169" s="9" t="s">
        <v>73</v>
      </c>
      <c r="G169" s="2" t="s">
        <v>13</v>
      </c>
      <c r="H169" s="3">
        <v>16800</v>
      </c>
      <c r="I169" s="3">
        <v>16800</v>
      </c>
      <c r="J169" s="3">
        <v>16300</v>
      </c>
      <c r="K169" s="3">
        <v>0</v>
      </c>
      <c r="L169" s="5">
        <v>0</v>
      </c>
      <c r="M169" s="3">
        <v>500</v>
      </c>
      <c r="N169" s="5">
        <v>3.0700000000000002E-2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6" t="s">
        <v>88</v>
      </c>
      <c r="F170" s="9" t="s">
        <v>89</v>
      </c>
      <c r="G170" s="2" t="s">
        <v>13</v>
      </c>
      <c r="H170" s="3">
        <v>14000</v>
      </c>
      <c r="I170" s="3">
        <v>14000</v>
      </c>
      <c r="J170" s="3">
        <v>14100</v>
      </c>
      <c r="K170" s="3">
        <v>0</v>
      </c>
      <c r="L170" s="5">
        <v>0</v>
      </c>
      <c r="M170" s="3">
        <v>-100</v>
      </c>
      <c r="N170" s="5">
        <v>-7.1000000000000004E-3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6" t="s">
        <v>98</v>
      </c>
      <c r="F171" s="9" t="s">
        <v>99</v>
      </c>
      <c r="G171" s="2" t="s">
        <v>13</v>
      </c>
      <c r="H171" s="3">
        <v>6200</v>
      </c>
      <c r="I171" s="3">
        <v>6100</v>
      </c>
      <c r="J171" s="3">
        <v>6100</v>
      </c>
      <c r="K171" s="3">
        <v>100</v>
      </c>
      <c r="L171" s="5">
        <v>1.6400000000000001E-2</v>
      </c>
      <c r="M171" s="3">
        <v>100</v>
      </c>
      <c r="N171" s="5">
        <v>1.6400000000000001E-2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6" t="s">
        <v>106</v>
      </c>
      <c r="F172" s="9" t="s">
        <v>107</v>
      </c>
      <c r="G172" s="2" t="s">
        <v>13</v>
      </c>
      <c r="H172" s="3">
        <v>40500</v>
      </c>
      <c r="I172" s="3">
        <v>39500</v>
      </c>
      <c r="J172" s="3">
        <v>39600</v>
      </c>
      <c r="K172" s="4">
        <v>1000</v>
      </c>
      <c r="L172" s="5">
        <v>2.53E-2</v>
      </c>
      <c r="M172" s="3">
        <v>900</v>
      </c>
      <c r="N172" s="5">
        <v>2.2700000000000001E-2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6" t="s">
        <v>108</v>
      </c>
      <c r="F173" s="9" t="s">
        <v>109</v>
      </c>
      <c r="G173" s="2" t="s">
        <v>13</v>
      </c>
      <c r="H173" s="3">
        <v>1600</v>
      </c>
      <c r="I173" s="3">
        <v>1600</v>
      </c>
      <c r="J173" s="3">
        <v>1600</v>
      </c>
      <c r="K173" s="3">
        <v>0</v>
      </c>
      <c r="L173" s="5">
        <v>0</v>
      </c>
      <c r="M173" s="3">
        <v>0</v>
      </c>
      <c r="N173" s="5">
        <v>0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6" t="s">
        <v>110</v>
      </c>
      <c r="F174" s="9" t="s">
        <v>111</v>
      </c>
      <c r="G174" s="2" t="s">
        <v>13</v>
      </c>
      <c r="H174" s="3">
        <v>28800</v>
      </c>
      <c r="I174" s="3">
        <v>27800</v>
      </c>
      <c r="J174" s="3">
        <v>27900</v>
      </c>
      <c r="K174" s="4">
        <v>1000</v>
      </c>
      <c r="L174" s="5">
        <v>3.5999999999999997E-2</v>
      </c>
      <c r="M174" s="3">
        <v>900</v>
      </c>
      <c r="N174" s="5">
        <v>3.2300000000000002E-2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6" t="s">
        <v>116</v>
      </c>
      <c r="F175" s="9" t="s">
        <v>117</v>
      </c>
      <c r="G175" s="2" t="s">
        <v>13</v>
      </c>
      <c r="H175" s="3">
        <v>10100</v>
      </c>
      <c r="I175" s="3">
        <v>10100</v>
      </c>
      <c r="J175" s="3">
        <v>10100</v>
      </c>
      <c r="K175" s="3">
        <v>0</v>
      </c>
      <c r="L175" s="5">
        <v>0</v>
      </c>
      <c r="M175" s="3">
        <v>0</v>
      </c>
      <c r="N175" s="5">
        <v>0</v>
      </c>
    </row>
    <row r="176" spans="1:14" x14ac:dyDescent="0.25">
      <c r="A176" s="2"/>
      <c r="B176" s="2"/>
      <c r="C176" s="2"/>
      <c r="D176" s="2"/>
      <c r="E176" s="6"/>
      <c r="F176" s="8" t="s">
        <v>187</v>
      </c>
      <c r="G176" s="2"/>
      <c r="H176" s="3"/>
      <c r="I176" s="3"/>
      <c r="J176" s="3"/>
      <c r="K176" s="3"/>
      <c r="L176" s="5"/>
      <c r="M176" s="3"/>
      <c r="N176" s="5"/>
    </row>
    <row r="177" spans="1:14" x14ac:dyDescent="0.25">
      <c r="A177" s="2"/>
      <c r="B177" s="2"/>
      <c r="C177" s="2"/>
      <c r="D177" s="2"/>
      <c r="E177" s="6"/>
      <c r="F177" s="8" t="s">
        <v>175</v>
      </c>
      <c r="G177" s="2"/>
      <c r="H177" s="3"/>
      <c r="I177" s="3"/>
      <c r="J177" s="3"/>
      <c r="K177" s="3"/>
      <c r="L177" s="5"/>
      <c r="M177" s="3"/>
      <c r="N177" s="5"/>
    </row>
    <row r="178" spans="1:14" x14ac:dyDescent="0.25">
      <c r="A178" s="2"/>
      <c r="B178" s="2"/>
      <c r="C178" s="2"/>
      <c r="D178" s="2"/>
      <c r="E178" s="6"/>
      <c r="F178" s="8" t="s">
        <v>179</v>
      </c>
      <c r="G178" s="2"/>
      <c r="H178" s="3"/>
      <c r="I178" s="3"/>
      <c r="J178" s="3"/>
      <c r="K178" s="3"/>
      <c r="L178" s="5"/>
      <c r="M178" s="3"/>
      <c r="N178" s="5"/>
    </row>
    <row r="179" spans="1:14" x14ac:dyDescent="0.25">
      <c r="A179" s="2"/>
      <c r="B179" s="2"/>
      <c r="C179" s="2"/>
      <c r="D179" s="2"/>
      <c r="E179" s="6"/>
      <c r="F179" s="9"/>
      <c r="G179" s="2"/>
      <c r="H179" s="3"/>
      <c r="I179" s="3"/>
      <c r="J179" s="3"/>
      <c r="K179" s="3"/>
      <c r="L179" s="5"/>
      <c r="M179" s="3"/>
      <c r="N179" s="5"/>
    </row>
    <row r="180" spans="1:14" x14ac:dyDescent="0.25">
      <c r="A180" s="2" t="s">
        <v>0</v>
      </c>
      <c r="B180" s="2" t="s">
        <v>1</v>
      </c>
      <c r="C180" s="2" t="s">
        <v>2</v>
      </c>
      <c r="D180" s="2" t="s">
        <v>3</v>
      </c>
      <c r="E180" s="6" t="s">
        <v>4</v>
      </c>
      <c r="F180" s="2" t="s">
        <v>5</v>
      </c>
      <c r="G180" s="2" t="s">
        <v>6</v>
      </c>
      <c r="H180" s="3" t="s">
        <v>168</v>
      </c>
      <c r="I180" s="3" t="s">
        <v>169</v>
      </c>
      <c r="J180" s="3" t="s">
        <v>170</v>
      </c>
      <c r="K180" s="3" t="s">
        <v>171</v>
      </c>
      <c r="L180" s="3" t="s">
        <v>172</v>
      </c>
      <c r="M180" s="3" t="s">
        <v>173</v>
      </c>
      <c r="N180" s="3" t="s">
        <v>174</v>
      </c>
    </row>
    <row r="181" spans="1:14" x14ac:dyDescent="0.25">
      <c r="A181" s="2" t="s">
        <v>7</v>
      </c>
      <c r="B181" s="2" t="s">
        <v>8</v>
      </c>
      <c r="C181" s="2" t="s">
        <v>9</v>
      </c>
      <c r="D181" s="2" t="s">
        <v>157</v>
      </c>
      <c r="E181" s="6" t="s">
        <v>11</v>
      </c>
      <c r="F181" s="9" t="s">
        <v>12</v>
      </c>
      <c r="G181" s="2" t="s">
        <v>13</v>
      </c>
      <c r="H181" s="3">
        <v>71400</v>
      </c>
      <c r="I181" s="3">
        <v>70500</v>
      </c>
      <c r="J181" s="3">
        <v>72800</v>
      </c>
      <c r="K181" s="3">
        <v>900</v>
      </c>
      <c r="L181" s="5">
        <v>1.2800000000000001E-2</v>
      </c>
      <c r="M181" s="4">
        <v>-1400</v>
      </c>
      <c r="N181" s="5">
        <v>-1.9199999999999998E-2</v>
      </c>
    </row>
    <row r="182" spans="1:14" x14ac:dyDescent="0.25">
      <c r="A182" s="2" t="s">
        <v>7</v>
      </c>
      <c r="B182" s="2" t="s">
        <v>8</v>
      </c>
      <c r="C182" s="2" t="s">
        <v>9</v>
      </c>
      <c r="D182" s="2" t="s">
        <v>157</v>
      </c>
      <c r="E182" s="6" t="s">
        <v>14</v>
      </c>
      <c r="F182" s="9" t="s">
        <v>15</v>
      </c>
      <c r="G182" s="2" t="s">
        <v>13</v>
      </c>
      <c r="H182" s="3">
        <v>57400</v>
      </c>
      <c r="I182" s="3">
        <v>57300</v>
      </c>
      <c r="J182" s="3">
        <v>58900</v>
      </c>
      <c r="K182" s="3">
        <v>100</v>
      </c>
      <c r="L182" s="5">
        <v>1.6999999999999999E-3</v>
      </c>
      <c r="M182" s="4">
        <v>-1500</v>
      </c>
      <c r="N182" s="5">
        <v>-2.5499999999999998E-2</v>
      </c>
    </row>
    <row r="183" spans="1:14" x14ac:dyDescent="0.25">
      <c r="A183" s="2" t="s">
        <v>7</v>
      </c>
      <c r="B183" s="2" t="s">
        <v>8</v>
      </c>
      <c r="C183" s="2" t="s">
        <v>9</v>
      </c>
      <c r="D183" s="2" t="s">
        <v>157</v>
      </c>
      <c r="E183" s="6" t="s">
        <v>16</v>
      </c>
      <c r="F183" s="9" t="s">
        <v>17</v>
      </c>
      <c r="G183" s="2" t="s">
        <v>13</v>
      </c>
      <c r="H183" s="3">
        <v>14600</v>
      </c>
      <c r="I183" s="3">
        <v>14700</v>
      </c>
      <c r="J183" s="3">
        <v>14600</v>
      </c>
      <c r="K183" s="3">
        <v>-100</v>
      </c>
      <c r="L183" s="5">
        <v>-6.7999999999999996E-3</v>
      </c>
      <c r="M183" s="3">
        <v>0</v>
      </c>
      <c r="N183" s="5">
        <v>0</v>
      </c>
    </row>
    <row r="184" spans="1:14" x14ac:dyDescent="0.25">
      <c r="A184" s="2" t="s">
        <v>7</v>
      </c>
      <c r="B184" s="2" t="s">
        <v>8</v>
      </c>
      <c r="C184" s="2" t="s">
        <v>9</v>
      </c>
      <c r="D184" s="2" t="s">
        <v>157</v>
      </c>
      <c r="E184" s="6" t="s">
        <v>18</v>
      </c>
      <c r="F184" s="9" t="s">
        <v>19</v>
      </c>
      <c r="G184" s="2" t="s">
        <v>13</v>
      </c>
      <c r="H184" s="3">
        <v>56800</v>
      </c>
      <c r="I184" s="3">
        <v>55800</v>
      </c>
      <c r="J184" s="3">
        <v>58200</v>
      </c>
      <c r="K184" s="4">
        <v>1000</v>
      </c>
      <c r="L184" s="5">
        <v>1.7899999999999999E-2</v>
      </c>
      <c r="M184" s="4">
        <v>-1400</v>
      </c>
      <c r="N184" s="5">
        <v>-2.41E-2</v>
      </c>
    </row>
    <row r="185" spans="1:14" x14ac:dyDescent="0.25">
      <c r="A185" s="2" t="s">
        <v>7</v>
      </c>
      <c r="B185" s="2" t="s">
        <v>8</v>
      </c>
      <c r="C185" s="2" t="s">
        <v>9</v>
      </c>
      <c r="D185" s="2" t="s">
        <v>157</v>
      </c>
      <c r="E185" s="6" t="s">
        <v>20</v>
      </c>
      <c r="F185" s="9" t="s">
        <v>21</v>
      </c>
      <c r="G185" s="2" t="s">
        <v>13</v>
      </c>
      <c r="H185" s="3">
        <v>42800</v>
      </c>
      <c r="I185" s="3">
        <v>42600</v>
      </c>
      <c r="J185" s="3">
        <v>44300</v>
      </c>
      <c r="K185" s="3">
        <v>200</v>
      </c>
      <c r="L185" s="5">
        <v>4.7000000000000002E-3</v>
      </c>
      <c r="M185" s="4">
        <v>-1500</v>
      </c>
      <c r="N185" s="5">
        <v>-3.39E-2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6" t="s">
        <v>40</v>
      </c>
      <c r="F186" s="9" t="s">
        <v>41</v>
      </c>
      <c r="G186" s="2" t="s">
        <v>13</v>
      </c>
      <c r="H186" s="3">
        <v>14800</v>
      </c>
      <c r="I186" s="3">
        <v>14800</v>
      </c>
      <c r="J186" s="3">
        <v>15400</v>
      </c>
      <c r="K186" s="3">
        <v>0</v>
      </c>
      <c r="L186" s="5">
        <v>0</v>
      </c>
      <c r="M186" s="3">
        <v>-600</v>
      </c>
      <c r="N186" s="5">
        <v>-3.9E-2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6" t="s">
        <v>44</v>
      </c>
      <c r="F187" s="9" t="s">
        <v>45</v>
      </c>
      <c r="G187" s="2" t="s">
        <v>13</v>
      </c>
      <c r="H187" s="3">
        <v>7100</v>
      </c>
      <c r="I187" s="3">
        <v>7100</v>
      </c>
      <c r="J187" s="3">
        <v>7200</v>
      </c>
      <c r="K187" s="3">
        <v>0</v>
      </c>
      <c r="L187" s="5">
        <v>0</v>
      </c>
      <c r="M187" s="3">
        <v>-100</v>
      </c>
      <c r="N187" s="5">
        <v>-1.3899999999999999E-2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6" t="s">
        <v>106</v>
      </c>
      <c r="F188" s="9" t="s">
        <v>107</v>
      </c>
      <c r="G188" s="2" t="s">
        <v>13</v>
      </c>
      <c r="H188" s="3">
        <v>14000</v>
      </c>
      <c r="I188" s="3">
        <v>13200</v>
      </c>
      <c r="J188" s="3">
        <v>13900</v>
      </c>
      <c r="K188" s="3">
        <v>800</v>
      </c>
      <c r="L188" s="5">
        <v>6.0600000000000001E-2</v>
      </c>
      <c r="M188" s="3">
        <v>100</v>
      </c>
      <c r="N188" s="5">
        <v>7.1999999999999998E-3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6" t="s">
        <v>108</v>
      </c>
      <c r="F189" s="9" t="s">
        <v>109</v>
      </c>
      <c r="G189" s="2" t="s">
        <v>13</v>
      </c>
      <c r="H189" s="3">
        <v>400</v>
      </c>
      <c r="I189" s="3">
        <v>400</v>
      </c>
      <c r="J189" s="3">
        <v>400</v>
      </c>
      <c r="K189" s="3">
        <v>0</v>
      </c>
      <c r="L189" s="5">
        <v>0</v>
      </c>
      <c r="M189" s="3">
        <v>0</v>
      </c>
      <c r="N189" s="5">
        <v>0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6" t="s">
        <v>110</v>
      </c>
      <c r="F190" s="9" t="s">
        <v>111</v>
      </c>
      <c r="G190" s="2" t="s">
        <v>13</v>
      </c>
      <c r="H190" s="3">
        <v>7300</v>
      </c>
      <c r="I190" s="3">
        <v>6600</v>
      </c>
      <c r="J190" s="3">
        <v>7500</v>
      </c>
      <c r="K190" s="3">
        <v>700</v>
      </c>
      <c r="L190" s="5">
        <v>0.1061</v>
      </c>
      <c r="M190" s="3">
        <v>-200</v>
      </c>
      <c r="N190" s="5">
        <v>-2.6700000000000002E-2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6" t="s">
        <v>116</v>
      </c>
      <c r="F191" s="9" t="s">
        <v>117</v>
      </c>
      <c r="G191" s="2" t="s">
        <v>13</v>
      </c>
      <c r="H191" s="3">
        <v>6300</v>
      </c>
      <c r="I191" s="3">
        <v>6200</v>
      </c>
      <c r="J191" s="3">
        <v>6000</v>
      </c>
      <c r="K191" s="3">
        <v>100</v>
      </c>
      <c r="L191" s="5">
        <v>1.61E-2</v>
      </c>
      <c r="M191" s="3">
        <v>300</v>
      </c>
      <c r="N191" s="5">
        <v>0.05</v>
      </c>
    </row>
    <row r="192" spans="1:14" x14ac:dyDescent="0.25">
      <c r="A192" s="2"/>
      <c r="B192" s="2"/>
      <c r="C192" s="2"/>
      <c r="D192" s="2"/>
      <c r="E192" s="6"/>
      <c r="F192" s="8" t="s">
        <v>187</v>
      </c>
      <c r="G192" s="2"/>
      <c r="H192" s="3"/>
      <c r="I192" s="3"/>
      <c r="J192" s="3"/>
      <c r="K192" s="3"/>
      <c r="L192" s="5"/>
      <c r="M192" s="3"/>
      <c r="N192" s="5"/>
    </row>
    <row r="193" spans="1:14" x14ac:dyDescent="0.25">
      <c r="A193" s="2"/>
      <c r="B193" s="2"/>
      <c r="C193" s="2"/>
      <c r="D193" s="2"/>
      <c r="E193" s="6"/>
      <c r="F193" s="8" t="s">
        <v>175</v>
      </c>
      <c r="G193" s="2"/>
      <c r="H193" s="3"/>
      <c r="I193" s="3"/>
      <c r="J193" s="3"/>
      <c r="K193" s="3"/>
      <c r="L193" s="5"/>
      <c r="M193" s="3"/>
      <c r="N193" s="5"/>
    </row>
    <row r="194" spans="1:14" x14ac:dyDescent="0.25">
      <c r="A194" s="2"/>
      <c r="B194" s="2"/>
      <c r="C194" s="2"/>
      <c r="D194" s="2"/>
      <c r="E194" s="6"/>
      <c r="F194" s="8" t="s">
        <v>180</v>
      </c>
      <c r="G194" s="2"/>
      <c r="H194" s="3"/>
      <c r="I194" s="3"/>
      <c r="J194" s="3"/>
      <c r="K194" s="3"/>
      <c r="L194" s="5"/>
      <c r="M194" s="3"/>
      <c r="N194" s="5"/>
    </row>
    <row r="195" spans="1:14" x14ac:dyDescent="0.25">
      <c r="A195" s="2"/>
      <c r="B195" s="2"/>
      <c r="C195" s="2"/>
      <c r="D195" s="2"/>
      <c r="E195" s="6"/>
      <c r="F195" s="9"/>
      <c r="G195" s="2"/>
      <c r="H195" s="3"/>
      <c r="I195" s="3"/>
      <c r="J195" s="3"/>
      <c r="K195" s="3"/>
      <c r="L195" s="5"/>
      <c r="M195" s="3"/>
      <c r="N195" s="5"/>
    </row>
    <row r="196" spans="1:14" x14ac:dyDescent="0.25">
      <c r="A196" s="2" t="s">
        <v>0</v>
      </c>
      <c r="B196" s="2" t="s">
        <v>1</v>
      </c>
      <c r="C196" s="2" t="s">
        <v>2</v>
      </c>
      <c r="D196" s="2" t="s">
        <v>3</v>
      </c>
      <c r="E196" s="6" t="s">
        <v>4</v>
      </c>
      <c r="F196" s="2" t="s">
        <v>5</v>
      </c>
      <c r="G196" s="2" t="s">
        <v>6</v>
      </c>
      <c r="H196" s="3" t="s">
        <v>168</v>
      </c>
      <c r="I196" s="3" t="s">
        <v>169</v>
      </c>
      <c r="J196" s="3" t="s">
        <v>170</v>
      </c>
      <c r="K196" s="3" t="s">
        <v>171</v>
      </c>
      <c r="L196" s="3" t="s">
        <v>172</v>
      </c>
      <c r="M196" s="3" t="s">
        <v>173</v>
      </c>
      <c r="N196" s="3" t="s">
        <v>174</v>
      </c>
    </row>
    <row r="197" spans="1:14" x14ac:dyDescent="0.25">
      <c r="A197" s="2" t="s">
        <v>7</v>
      </c>
      <c r="B197" s="2" t="s">
        <v>8</v>
      </c>
      <c r="C197" s="2" t="s">
        <v>9</v>
      </c>
      <c r="D197" s="2" t="s">
        <v>158</v>
      </c>
      <c r="E197" s="6" t="s">
        <v>11</v>
      </c>
      <c r="F197" s="9" t="s">
        <v>12</v>
      </c>
      <c r="G197" s="2" t="s">
        <v>13</v>
      </c>
      <c r="H197" s="3">
        <v>103600</v>
      </c>
      <c r="I197" s="3">
        <v>103500</v>
      </c>
      <c r="J197" s="3">
        <v>104100</v>
      </c>
      <c r="K197" s="3">
        <v>100</v>
      </c>
      <c r="L197" s="5">
        <v>1E-3</v>
      </c>
      <c r="M197" s="3">
        <v>-500</v>
      </c>
      <c r="N197" s="5">
        <v>-4.7999999999999996E-3</v>
      </c>
    </row>
    <row r="198" spans="1:14" x14ac:dyDescent="0.25">
      <c r="A198" s="2" t="s">
        <v>7</v>
      </c>
      <c r="B198" s="2" t="s">
        <v>8</v>
      </c>
      <c r="C198" s="2" t="s">
        <v>9</v>
      </c>
      <c r="D198" s="2" t="s">
        <v>158</v>
      </c>
      <c r="E198" s="6" t="s">
        <v>14</v>
      </c>
      <c r="F198" s="9" t="s">
        <v>15</v>
      </c>
      <c r="G198" s="2" t="s">
        <v>13</v>
      </c>
      <c r="H198" s="3">
        <v>90300</v>
      </c>
      <c r="I198" s="3">
        <v>90300</v>
      </c>
      <c r="J198" s="3">
        <v>90800</v>
      </c>
      <c r="K198" s="3">
        <v>0</v>
      </c>
      <c r="L198" s="5">
        <v>0</v>
      </c>
      <c r="M198" s="3">
        <v>-500</v>
      </c>
      <c r="N198" s="5">
        <v>-5.4999999999999997E-3</v>
      </c>
    </row>
    <row r="199" spans="1:14" x14ac:dyDescent="0.25">
      <c r="A199" s="2" t="s">
        <v>7</v>
      </c>
      <c r="B199" s="2" t="s">
        <v>8</v>
      </c>
      <c r="C199" s="2" t="s">
        <v>9</v>
      </c>
      <c r="D199" s="2" t="s">
        <v>158</v>
      </c>
      <c r="E199" s="6" t="s">
        <v>16</v>
      </c>
      <c r="F199" s="9" t="s">
        <v>17</v>
      </c>
      <c r="G199" s="2" t="s">
        <v>13</v>
      </c>
      <c r="H199" s="3">
        <v>19700</v>
      </c>
      <c r="I199" s="3">
        <v>19600</v>
      </c>
      <c r="J199" s="3">
        <v>20000</v>
      </c>
      <c r="K199" s="3">
        <v>100</v>
      </c>
      <c r="L199" s="5">
        <v>5.1000000000000004E-3</v>
      </c>
      <c r="M199" s="3">
        <v>-300</v>
      </c>
      <c r="N199" s="5">
        <v>-1.4999999999999999E-2</v>
      </c>
    </row>
    <row r="200" spans="1:14" x14ac:dyDescent="0.25">
      <c r="A200" s="2" t="s">
        <v>7</v>
      </c>
      <c r="B200" s="2" t="s">
        <v>8</v>
      </c>
      <c r="C200" s="2" t="s">
        <v>9</v>
      </c>
      <c r="D200" s="2" t="s">
        <v>158</v>
      </c>
      <c r="E200" s="6" t="s">
        <v>18</v>
      </c>
      <c r="F200" s="9" t="s">
        <v>19</v>
      </c>
      <c r="G200" s="2" t="s">
        <v>13</v>
      </c>
      <c r="H200" s="3">
        <v>83900</v>
      </c>
      <c r="I200" s="3">
        <v>83900</v>
      </c>
      <c r="J200" s="3">
        <v>84100</v>
      </c>
      <c r="K200" s="3">
        <v>0</v>
      </c>
      <c r="L200" s="5">
        <v>0</v>
      </c>
      <c r="M200" s="3">
        <v>-200</v>
      </c>
      <c r="N200" s="5">
        <v>-2.3999999999999998E-3</v>
      </c>
    </row>
    <row r="201" spans="1:14" x14ac:dyDescent="0.25">
      <c r="A201" s="2" t="s">
        <v>7</v>
      </c>
      <c r="B201" s="2" t="s">
        <v>8</v>
      </c>
      <c r="C201" s="2" t="s">
        <v>9</v>
      </c>
      <c r="D201" s="2" t="s">
        <v>158</v>
      </c>
      <c r="E201" s="6" t="s">
        <v>20</v>
      </c>
      <c r="F201" s="9" t="s">
        <v>21</v>
      </c>
      <c r="G201" s="2" t="s">
        <v>13</v>
      </c>
      <c r="H201" s="3">
        <v>70600</v>
      </c>
      <c r="I201" s="3">
        <v>70700</v>
      </c>
      <c r="J201" s="3">
        <v>70800</v>
      </c>
      <c r="K201" s="3">
        <v>-100</v>
      </c>
      <c r="L201" s="5">
        <v>-1.4E-3</v>
      </c>
      <c r="M201" s="3">
        <v>-200</v>
      </c>
      <c r="N201" s="5">
        <v>-2.8E-3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6" t="s">
        <v>24</v>
      </c>
      <c r="F202" s="9" t="s">
        <v>25</v>
      </c>
      <c r="G202" s="2" t="s">
        <v>13</v>
      </c>
      <c r="H202" s="3">
        <v>6000</v>
      </c>
      <c r="I202" s="3">
        <v>6000</v>
      </c>
      <c r="J202" s="3">
        <v>6100</v>
      </c>
      <c r="K202" s="3">
        <v>0</v>
      </c>
      <c r="L202" s="5">
        <v>0</v>
      </c>
      <c r="M202" s="3">
        <v>-100</v>
      </c>
      <c r="N202" s="5">
        <v>-1.6400000000000001E-2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6" t="s">
        <v>34</v>
      </c>
      <c r="F203" s="9" t="s">
        <v>35</v>
      </c>
      <c r="G203" s="2" t="s">
        <v>13</v>
      </c>
      <c r="H203" s="3">
        <v>13700</v>
      </c>
      <c r="I203" s="3">
        <v>13600</v>
      </c>
      <c r="J203" s="3">
        <v>13900</v>
      </c>
      <c r="K203" s="3">
        <v>100</v>
      </c>
      <c r="L203" s="5">
        <v>7.4000000000000003E-3</v>
      </c>
      <c r="M203" s="3">
        <v>-200</v>
      </c>
      <c r="N203" s="5">
        <v>-1.44E-2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6" t="s">
        <v>40</v>
      </c>
      <c r="F204" s="9" t="s">
        <v>41</v>
      </c>
      <c r="G204" s="2" t="s">
        <v>13</v>
      </c>
      <c r="H204" s="3">
        <v>18100</v>
      </c>
      <c r="I204" s="3">
        <v>18100</v>
      </c>
      <c r="J204" s="3">
        <v>18200</v>
      </c>
      <c r="K204" s="3">
        <v>0</v>
      </c>
      <c r="L204" s="5">
        <v>0</v>
      </c>
      <c r="M204" s="3">
        <v>-100</v>
      </c>
      <c r="N204" s="5">
        <v>-5.4999999999999997E-3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6" t="s">
        <v>42</v>
      </c>
      <c r="F205" s="9" t="s">
        <v>43</v>
      </c>
      <c r="G205" s="2" t="s">
        <v>13</v>
      </c>
      <c r="H205" s="3">
        <v>3400</v>
      </c>
      <c r="I205" s="3">
        <v>3400</v>
      </c>
      <c r="J205" s="3">
        <v>3400</v>
      </c>
      <c r="K205" s="3">
        <v>0</v>
      </c>
      <c r="L205" s="5">
        <v>0</v>
      </c>
      <c r="M205" s="3">
        <v>0</v>
      </c>
      <c r="N205" s="5">
        <v>0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6" t="s">
        <v>44</v>
      </c>
      <c r="F206" s="9" t="s">
        <v>45</v>
      </c>
      <c r="G206" s="2" t="s">
        <v>13</v>
      </c>
      <c r="H206" s="3">
        <v>12200</v>
      </c>
      <c r="I206" s="3">
        <v>12200</v>
      </c>
      <c r="J206" s="3">
        <v>12400</v>
      </c>
      <c r="K206" s="3">
        <v>0</v>
      </c>
      <c r="L206" s="5">
        <v>0</v>
      </c>
      <c r="M206" s="3">
        <v>-200</v>
      </c>
      <c r="N206" s="5">
        <v>-1.61E-2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6" t="s">
        <v>46</v>
      </c>
      <c r="F207" s="9" t="s">
        <v>47</v>
      </c>
      <c r="G207" s="2" t="s">
        <v>13</v>
      </c>
      <c r="H207" s="3">
        <v>2500</v>
      </c>
      <c r="I207" s="3">
        <v>2500</v>
      </c>
      <c r="J207" s="3">
        <v>2400</v>
      </c>
      <c r="K207" s="3">
        <v>0</v>
      </c>
      <c r="L207" s="5">
        <v>0</v>
      </c>
      <c r="M207" s="3">
        <v>100</v>
      </c>
      <c r="N207" s="5">
        <v>4.1700000000000001E-2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6" t="s">
        <v>52</v>
      </c>
      <c r="F208" s="9" t="s">
        <v>53</v>
      </c>
      <c r="G208" s="2" t="s">
        <v>13</v>
      </c>
      <c r="H208" s="3">
        <v>600</v>
      </c>
      <c r="I208" s="3">
        <v>600</v>
      </c>
      <c r="J208" s="3">
        <v>700</v>
      </c>
      <c r="K208" s="3">
        <v>0</v>
      </c>
      <c r="L208" s="5">
        <v>0</v>
      </c>
      <c r="M208" s="3">
        <v>-100</v>
      </c>
      <c r="N208" s="5">
        <v>-0.1429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6" t="s">
        <v>54</v>
      </c>
      <c r="F209" s="9" t="s">
        <v>55</v>
      </c>
      <c r="G209" s="2" t="s">
        <v>13</v>
      </c>
      <c r="H209" s="3">
        <v>5100</v>
      </c>
      <c r="I209" s="3">
        <v>5100</v>
      </c>
      <c r="J209" s="3">
        <v>5200</v>
      </c>
      <c r="K209" s="3">
        <v>0</v>
      </c>
      <c r="L209" s="5">
        <v>0</v>
      </c>
      <c r="M209" s="3">
        <v>-100</v>
      </c>
      <c r="N209" s="5">
        <v>-1.9199999999999998E-2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6" t="s">
        <v>60</v>
      </c>
      <c r="F210" s="9" t="s">
        <v>61</v>
      </c>
      <c r="G210" s="2" t="s">
        <v>13</v>
      </c>
      <c r="H210" s="3">
        <v>10400</v>
      </c>
      <c r="I210" s="3">
        <v>10500</v>
      </c>
      <c r="J210" s="3">
        <v>10400</v>
      </c>
      <c r="K210" s="3">
        <v>-100</v>
      </c>
      <c r="L210" s="5">
        <v>-9.4999999999999998E-3</v>
      </c>
      <c r="M210" s="3">
        <v>0</v>
      </c>
      <c r="N210" s="5">
        <v>0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6" t="s">
        <v>72</v>
      </c>
      <c r="F211" s="9" t="s">
        <v>73</v>
      </c>
      <c r="G211" s="2" t="s">
        <v>13</v>
      </c>
      <c r="H211" s="3">
        <v>20500</v>
      </c>
      <c r="I211" s="3">
        <v>20600</v>
      </c>
      <c r="J211" s="3">
        <v>20500</v>
      </c>
      <c r="K211" s="3">
        <v>-100</v>
      </c>
      <c r="L211" s="5">
        <v>-4.8999999999999998E-3</v>
      </c>
      <c r="M211" s="3">
        <v>0</v>
      </c>
      <c r="N211" s="5">
        <v>0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6" t="s">
        <v>88</v>
      </c>
      <c r="F212" s="9" t="s">
        <v>89</v>
      </c>
      <c r="G212" s="2" t="s">
        <v>13</v>
      </c>
      <c r="H212" s="3">
        <v>11100</v>
      </c>
      <c r="I212" s="3">
        <v>11100</v>
      </c>
      <c r="J212" s="3">
        <v>11100</v>
      </c>
      <c r="K212" s="3">
        <v>0</v>
      </c>
      <c r="L212" s="5">
        <v>0</v>
      </c>
      <c r="M212" s="3">
        <v>0</v>
      </c>
      <c r="N212" s="5">
        <v>0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6" t="s">
        <v>98</v>
      </c>
      <c r="F213" s="9" t="s">
        <v>99</v>
      </c>
      <c r="G213" s="2" t="s">
        <v>13</v>
      </c>
      <c r="H213" s="3">
        <v>4800</v>
      </c>
      <c r="I213" s="3">
        <v>4700</v>
      </c>
      <c r="J213" s="3">
        <v>4700</v>
      </c>
      <c r="K213" s="3">
        <v>100</v>
      </c>
      <c r="L213" s="5">
        <v>2.1299999999999999E-2</v>
      </c>
      <c r="M213" s="3">
        <v>100</v>
      </c>
      <c r="N213" s="5">
        <v>2.1299999999999999E-2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6" t="s">
        <v>106</v>
      </c>
      <c r="F214" s="9" t="s">
        <v>107</v>
      </c>
      <c r="G214" s="2" t="s">
        <v>13</v>
      </c>
      <c r="H214" s="3">
        <v>13300</v>
      </c>
      <c r="I214" s="3">
        <v>13200</v>
      </c>
      <c r="J214" s="3">
        <v>13300</v>
      </c>
      <c r="K214" s="3">
        <v>100</v>
      </c>
      <c r="L214" s="5">
        <v>7.6E-3</v>
      </c>
      <c r="M214" s="3">
        <v>0</v>
      </c>
      <c r="N214" s="5">
        <v>0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6" t="s">
        <v>108</v>
      </c>
      <c r="F215" s="9" t="s">
        <v>109</v>
      </c>
      <c r="G215" s="2" t="s">
        <v>13</v>
      </c>
      <c r="H215" s="3">
        <v>600</v>
      </c>
      <c r="I215" s="3">
        <v>600</v>
      </c>
      <c r="J215" s="3">
        <v>600</v>
      </c>
      <c r="K215" s="3">
        <v>0</v>
      </c>
      <c r="L215" s="5">
        <v>0</v>
      </c>
      <c r="M215" s="3">
        <v>0</v>
      </c>
      <c r="N215" s="5">
        <v>0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6" t="s">
        <v>110</v>
      </c>
      <c r="F216" s="9" t="s">
        <v>111</v>
      </c>
      <c r="G216" s="2" t="s">
        <v>13</v>
      </c>
      <c r="H216" s="3">
        <v>2200</v>
      </c>
      <c r="I216" s="3">
        <v>2100</v>
      </c>
      <c r="J216" s="3">
        <v>2200</v>
      </c>
      <c r="K216" s="3">
        <v>100</v>
      </c>
      <c r="L216" s="5">
        <v>4.7600000000000003E-2</v>
      </c>
      <c r="M216" s="3">
        <v>0</v>
      </c>
      <c r="N216" s="5">
        <v>0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6" t="s">
        <v>116</v>
      </c>
      <c r="F217" s="9" t="s">
        <v>117</v>
      </c>
      <c r="G217" s="2" t="s">
        <v>13</v>
      </c>
      <c r="H217" s="3">
        <v>10500</v>
      </c>
      <c r="I217" s="3">
        <v>10500</v>
      </c>
      <c r="J217" s="3">
        <v>10500</v>
      </c>
      <c r="K217" s="3">
        <v>0</v>
      </c>
      <c r="L217" s="5">
        <v>0</v>
      </c>
      <c r="M217" s="3">
        <v>0</v>
      </c>
      <c r="N217" s="5">
        <v>0</v>
      </c>
    </row>
    <row r="218" spans="1:14" x14ac:dyDescent="0.25">
      <c r="A218" s="2"/>
      <c r="B218" s="2"/>
      <c r="C218" s="2"/>
      <c r="D218" s="2"/>
      <c r="E218" s="6"/>
      <c r="F218" s="8" t="s">
        <v>187</v>
      </c>
      <c r="G218" s="2"/>
      <c r="H218" s="3"/>
      <c r="I218" s="3"/>
      <c r="J218" s="3"/>
      <c r="K218" s="3"/>
      <c r="L218" s="5"/>
      <c r="M218" s="3"/>
      <c r="N218" s="5"/>
    </row>
    <row r="219" spans="1:14" x14ac:dyDescent="0.25">
      <c r="A219" s="2"/>
      <c r="B219" s="2"/>
      <c r="C219" s="2"/>
      <c r="D219" s="2"/>
      <c r="E219" s="6"/>
      <c r="F219" s="8" t="s">
        <v>175</v>
      </c>
      <c r="G219" s="2"/>
      <c r="H219" s="3"/>
      <c r="I219" s="3"/>
      <c r="J219" s="3"/>
      <c r="K219" s="3"/>
      <c r="L219" s="5"/>
      <c r="M219" s="3"/>
      <c r="N219" s="5"/>
    </row>
    <row r="220" spans="1:14" x14ac:dyDescent="0.25">
      <c r="A220" s="2"/>
      <c r="B220" s="2"/>
      <c r="C220" s="2"/>
      <c r="D220" s="2"/>
      <c r="E220" s="6"/>
      <c r="F220" s="8" t="s">
        <v>181</v>
      </c>
      <c r="G220" s="2"/>
      <c r="H220" s="3"/>
      <c r="I220" s="3"/>
      <c r="J220" s="3"/>
      <c r="K220" s="3"/>
      <c r="L220" s="5"/>
      <c r="M220" s="3"/>
      <c r="N220" s="5"/>
    </row>
    <row r="221" spans="1:14" x14ac:dyDescent="0.25">
      <c r="A221" s="2"/>
      <c r="B221" s="2"/>
      <c r="C221" s="2"/>
      <c r="D221" s="2"/>
      <c r="E221" s="6"/>
      <c r="F221" s="9"/>
      <c r="G221" s="2"/>
      <c r="H221" s="3"/>
      <c r="I221" s="3"/>
      <c r="J221" s="3"/>
      <c r="K221" s="3"/>
      <c r="L221" s="5"/>
      <c r="M221" s="3"/>
      <c r="N221" s="5"/>
    </row>
    <row r="222" spans="1:14" x14ac:dyDescent="0.25">
      <c r="A222" s="2" t="s">
        <v>0</v>
      </c>
      <c r="B222" s="2" t="s">
        <v>1</v>
      </c>
      <c r="C222" s="2" t="s">
        <v>2</v>
      </c>
      <c r="D222" s="2" t="s">
        <v>3</v>
      </c>
      <c r="E222" s="6" t="s">
        <v>4</v>
      </c>
      <c r="F222" s="2" t="s">
        <v>5</v>
      </c>
      <c r="G222" s="2" t="s">
        <v>6</v>
      </c>
      <c r="H222" s="3" t="s">
        <v>168</v>
      </c>
      <c r="I222" s="3" t="s">
        <v>169</v>
      </c>
      <c r="J222" s="3" t="s">
        <v>170</v>
      </c>
      <c r="K222" s="3" t="s">
        <v>171</v>
      </c>
      <c r="L222" s="3" t="s">
        <v>172</v>
      </c>
      <c r="M222" s="3" t="s">
        <v>173</v>
      </c>
      <c r="N222" s="3" t="s">
        <v>174</v>
      </c>
    </row>
    <row r="223" spans="1:14" x14ac:dyDescent="0.25">
      <c r="A223" s="2" t="s">
        <v>7</v>
      </c>
      <c r="B223" s="2" t="s">
        <v>8</v>
      </c>
      <c r="C223" s="2" t="s">
        <v>9</v>
      </c>
      <c r="D223" s="2" t="s">
        <v>159</v>
      </c>
      <c r="E223" s="6" t="s">
        <v>11</v>
      </c>
      <c r="F223" s="9" t="s">
        <v>12</v>
      </c>
      <c r="G223" s="2" t="s">
        <v>13</v>
      </c>
      <c r="H223" s="3">
        <v>718600</v>
      </c>
      <c r="I223" s="3">
        <v>718300</v>
      </c>
      <c r="J223" s="3">
        <v>709200</v>
      </c>
      <c r="K223" s="3">
        <v>300</v>
      </c>
      <c r="L223" s="5">
        <v>4.0000000000000002E-4</v>
      </c>
      <c r="M223" s="4">
        <v>9400</v>
      </c>
      <c r="N223" s="5">
        <v>1.3299999999999999E-2</v>
      </c>
    </row>
    <row r="224" spans="1:14" x14ac:dyDescent="0.25">
      <c r="A224" s="2" t="s">
        <v>7</v>
      </c>
      <c r="B224" s="2" t="s">
        <v>8</v>
      </c>
      <c r="C224" s="2" t="s">
        <v>9</v>
      </c>
      <c r="D224" s="2" t="s">
        <v>159</v>
      </c>
      <c r="E224" s="6" t="s">
        <v>14</v>
      </c>
      <c r="F224" s="9" t="s">
        <v>15</v>
      </c>
      <c r="G224" s="2" t="s">
        <v>13</v>
      </c>
      <c r="H224" s="3">
        <v>601800</v>
      </c>
      <c r="I224" s="3">
        <v>602500</v>
      </c>
      <c r="J224" s="3">
        <v>595800</v>
      </c>
      <c r="K224" s="3">
        <v>-700</v>
      </c>
      <c r="L224" s="5">
        <v>-1.1999999999999999E-3</v>
      </c>
      <c r="M224" s="4">
        <v>6000</v>
      </c>
      <c r="N224" s="5">
        <v>1.01E-2</v>
      </c>
    </row>
    <row r="225" spans="1:14" x14ac:dyDescent="0.25">
      <c r="A225" s="2" t="s">
        <v>7</v>
      </c>
      <c r="B225" s="2" t="s">
        <v>8</v>
      </c>
      <c r="C225" s="2" t="s">
        <v>9</v>
      </c>
      <c r="D225" s="2" t="s">
        <v>159</v>
      </c>
      <c r="E225" s="6" t="s">
        <v>16</v>
      </c>
      <c r="F225" s="9" t="s">
        <v>17</v>
      </c>
      <c r="G225" s="2" t="s">
        <v>13</v>
      </c>
      <c r="H225" s="3">
        <v>73600</v>
      </c>
      <c r="I225" s="3">
        <v>72900</v>
      </c>
      <c r="J225" s="3">
        <v>73000</v>
      </c>
      <c r="K225" s="3">
        <v>700</v>
      </c>
      <c r="L225" s="5">
        <v>9.5999999999999992E-3</v>
      </c>
      <c r="M225" s="3">
        <v>600</v>
      </c>
      <c r="N225" s="5">
        <v>8.2000000000000007E-3</v>
      </c>
    </row>
    <row r="226" spans="1:14" x14ac:dyDescent="0.25">
      <c r="A226" s="2" t="s">
        <v>7</v>
      </c>
      <c r="B226" s="2" t="s">
        <v>8</v>
      </c>
      <c r="C226" s="2" t="s">
        <v>9</v>
      </c>
      <c r="D226" s="2" t="s">
        <v>159</v>
      </c>
      <c r="E226" s="6" t="s">
        <v>18</v>
      </c>
      <c r="F226" s="9" t="s">
        <v>19</v>
      </c>
      <c r="G226" s="2" t="s">
        <v>13</v>
      </c>
      <c r="H226" s="3">
        <v>645000</v>
      </c>
      <c r="I226" s="3">
        <v>645400</v>
      </c>
      <c r="J226" s="3">
        <v>636200</v>
      </c>
      <c r="K226" s="3">
        <v>-400</v>
      </c>
      <c r="L226" s="5">
        <v>-5.9999999999999995E-4</v>
      </c>
      <c r="M226" s="4">
        <v>8800</v>
      </c>
      <c r="N226" s="5">
        <v>1.38E-2</v>
      </c>
    </row>
    <row r="227" spans="1:14" x14ac:dyDescent="0.25">
      <c r="A227" s="2" t="s">
        <v>7</v>
      </c>
      <c r="B227" s="2" t="s">
        <v>8</v>
      </c>
      <c r="C227" s="2" t="s">
        <v>9</v>
      </c>
      <c r="D227" s="2" t="s">
        <v>159</v>
      </c>
      <c r="E227" s="6" t="s">
        <v>20</v>
      </c>
      <c r="F227" s="9" t="s">
        <v>21</v>
      </c>
      <c r="G227" s="2" t="s">
        <v>13</v>
      </c>
      <c r="H227" s="3">
        <v>528200</v>
      </c>
      <c r="I227" s="3">
        <v>529600</v>
      </c>
      <c r="J227" s="3">
        <v>522800</v>
      </c>
      <c r="K227" s="4">
        <v>-1400</v>
      </c>
      <c r="L227" s="5">
        <v>-2.5999999999999999E-3</v>
      </c>
      <c r="M227" s="4">
        <v>5400</v>
      </c>
      <c r="N227" s="5">
        <v>1.03E-2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6" t="s">
        <v>24</v>
      </c>
      <c r="F228" s="9" t="s">
        <v>25</v>
      </c>
      <c r="G228" s="2" t="s">
        <v>13</v>
      </c>
      <c r="H228" s="3">
        <v>41600</v>
      </c>
      <c r="I228" s="3">
        <v>41200</v>
      </c>
      <c r="J228" s="3">
        <v>41400</v>
      </c>
      <c r="K228" s="3">
        <v>400</v>
      </c>
      <c r="L228" s="5">
        <v>9.7000000000000003E-3</v>
      </c>
      <c r="M228" s="3">
        <v>200</v>
      </c>
      <c r="N228" s="5">
        <v>4.7999999999999996E-3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6" t="s">
        <v>34</v>
      </c>
      <c r="F229" s="9" t="s">
        <v>35</v>
      </c>
      <c r="G229" s="2" t="s">
        <v>13</v>
      </c>
      <c r="H229" s="3">
        <v>32000</v>
      </c>
      <c r="I229" s="3">
        <v>31700</v>
      </c>
      <c r="J229" s="3">
        <v>31600</v>
      </c>
      <c r="K229" s="3">
        <v>300</v>
      </c>
      <c r="L229" s="5">
        <v>9.4999999999999998E-3</v>
      </c>
      <c r="M229" s="3">
        <v>400</v>
      </c>
      <c r="N229" s="5">
        <v>1.2699999999999999E-2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6" t="s">
        <v>40</v>
      </c>
      <c r="F230" s="9" t="s">
        <v>41</v>
      </c>
      <c r="G230" s="2" t="s">
        <v>13</v>
      </c>
      <c r="H230" s="3">
        <v>132400</v>
      </c>
      <c r="I230" s="3">
        <v>133200</v>
      </c>
      <c r="J230" s="3">
        <v>130100</v>
      </c>
      <c r="K230" s="3">
        <v>-800</v>
      </c>
      <c r="L230" s="5">
        <v>-6.0000000000000001E-3</v>
      </c>
      <c r="M230" s="4">
        <v>2300</v>
      </c>
      <c r="N230" s="5">
        <v>1.77E-2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6" t="s">
        <v>42</v>
      </c>
      <c r="F231" s="9" t="s">
        <v>43</v>
      </c>
      <c r="G231" s="2" t="s">
        <v>13</v>
      </c>
      <c r="H231" s="3">
        <v>27000</v>
      </c>
      <c r="I231" s="3">
        <v>27100</v>
      </c>
      <c r="J231" s="3">
        <v>27000</v>
      </c>
      <c r="K231" s="3">
        <v>-100</v>
      </c>
      <c r="L231" s="5">
        <v>-3.7000000000000002E-3</v>
      </c>
      <c r="M231" s="3">
        <v>0</v>
      </c>
      <c r="N231" s="5">
        <v>0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6" t="s">
        <v>44</v>
      </c>
      <c r="F232" s="9" t="s">
        <v>45</v>
      </c>
      <c r="G232" s="2" t="s">
        <v>13</v>
      </c>
      <c r="H232" s="3">
        <v>64000</v>
      </c>
      <c r="I232" s="3">
        <v>64400</v>
      </c>
      <c r="J232" s="3">
        <v>64300</v>
      </c>
      <c r="K232" s="3">
        <v>-400</v>
      </c>
      <c r="L232" s="5">
        <v>-6.1999999999999998E-3</v>
      </c>
      <c r="M232" s="3">
        <v>-300</v>
      </c>
      <c r="N232" s="5">
        <v>-4.7000000000000002E-3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6" t="s">
        <v>46</v>
      </c>
      <c r="F233" s="9" t="s">
        <v>47</v>
      </c>
      <c r="G233" s="2" t="s">
        <v>13</v>
      </c>
      <c r="H233" s="3">
        <v>41400</v>
      </c>
      <c r="I233" s="3">
        <v>41700</v>
      </c>
      <c r="J233" s="3">
        <v>38800</v>
      </c>
      <c r="K233" s="3">
        <v>-300</v>
      </c>
      <c r="L233" s="5">
        <v>-7.1999999999999998E-3</v>
      </c>
      <c r="M233" s="4">
        <v>2600</v>
      </c>
      <c r="N233" s="5">
        <v>6.7000000000000004E-2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6" t="s">
        <v>52</v>
      </c>
      <c r="F234" s="9" t="s">
        <v>53</v>
      </c>
      <c r="G234" s="2" t="s">
        <v>13</v>
      </c>
      <c r="H234" s="3">
        <v>6300</v>
      </c>
      <c r="I234" s="3">
        <v>6400</v>
      </c>
      <c r="J234" s="3">
        <v>6400</v>
      </c>
      <c r="K234" s="3">
        <v>-100</v>
      </c>
      <c r="L234" s="5">
        <v>-1.5599999999999999E-2</v>
      </c>
      <c r="M234" s="3">
        <v>-100</v>
      </c>
      <c r="N234" s="5">
        <v>-1.5599999999999999E-2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6" t="s">
        <v>54</v>
      </c>
      <c r="F235" s="9" t="s">
        <v>55</v>
      </c>
      <c r="G235" s="2" t="s">
        <v>13</v>
      </c>
      <c r="H235" s="3">
        <v>57500</v>
      </c>
      <c r="I235" s="3">
        <v>57300</v>
      </c>
      <c r="J235" s="3">
        <v>57600</v>
      </c>
      <c r="K235" s="3">
        <v>200</v>
      </c>
      <c r="L235" s="5">
        <v>3.5000000000000001E-3</v>
      </c>
      <c r="M235" s="3">
        <v>-100</v>
      </c>
      <c r="N235" s="5">
        <v>-1.6999999999999999E-3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6" t="s">
        <v>60</v>
      </c>
      <c r="F236" s="9" t="s">
        <v>61</v>
      </c>
      <c r="G236" s="2" t="s">
        <v>13</v>
      </c>
      <c r="H236" s="3">
        <v>122300</v>
      </c>
      <c r="I236" s="3">
        <v>122800</v>
      </c>
      <c r="J236" s="3">
        <v>123800</v>
      </c>
      <c r="K236" s="3">
        <v>-500</v>
      </c>
      <c r="L236" s="5">
        <v>-4.1000000000000003E-3</v>
      </c>
      <c r="M236" s="4">
        <v>-1500</v>
      </c>
      <c r="N236" s="5">
        <v>-1.21E-2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6" t="s">
        <v>62</v>
      </c>
      <c r="F237" s="9" t="s">
        <v>63</v>
      </c>
      <c r="G237" s="2" t="s">
        <v>13</v>
      </c>
      <c r="H237" s="3">
        <v>48900</v>
      </c>
      <c r="I237" s="3">
        <v>48800</v>
      </c>
      <c r="J237" s="3">
        <v>48700</v>
      </c>
      <c r="K237" s="3">
        <v>100</v>
      </c>
      <c r="L237" s="5">
        <v>2E-3</v>
      </c>
      <c r="M237" s="3">
        <v>200</v>
      </c>
      <c r="N237" s="5">
        <v>4.1000000000000003E-3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6" t="s">
        <v>66</v>
      </c>
      <c r="F238" s="9" t="s">
        <v>67</v>
      </c>
      <c r="G238" s="2" t="s">
        <v>13</v>
      </c>
      <c r="H238" s="3">
        <v>23900</v>
      </c>
      <c r="I238" s="3">
        <v>23700</v>
      </c>
      <c r="J238" s="3">
        <v>23600</v>
      </c>
      <c r="K238" s="3">
        <v>200</v>
      </c>
      <c r="L238" s="5">
        <v>8.3999999999999995E-3</v>
      </c>
      <c r="M238" s="3">
        <v>300</v>
      </c>
      <c r="N238" s="5">
        <v>1.2699999999999999E-2</v>
      </c>
    </row>
    <row r="239" spans="1:14" ht="23.25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6" t="s">
        <v>68</v>
      </c>
      <c r="F239" s="9" t="s">
        <v>69</v>
      </c>
      <c r="G239" s="2" t="s">
        <v>13</v>
      </c>
      <c r="H239" s="3">
        <v>49500</v>
      </c>
      <c r="I239" s="3">
        <v>50300</v>
      </c>
      <c r="J239" s="3">
        <v>51500</v>
      </c>
      <c r="K239" s="3">
        <v>-800</v>
      </c>
      <c r="L239" s="5">
        <v>-1.5900000000000001E-2</v>
      </c>
      <c r="M239" s="4">
        <v>-2000</v>
      </c>
      <c r="N239" s="5">
        <v>-3.8800000000000001E-2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6" t="s">
        <v>70</v>
      </c>
      <c r="F240" s="9" t="s">
        <v>71</v>
      </c>
      <c r="G240" s="2" t="s">
        <v>13</v>
      </c>
      <c r="H240" s="3">
        <v>18600</v>
      </c>
      <c r="I240" s="3">
        <v>18900</v>
      </c>
      <c r="J240" s="3">
        <v>20300</v>
      </c>
      <c r="K240" s="3">
        <v>-300</v>
      </c>
      <c r="L240" s="5">
        <v>-1.5900000000000001E-2</v>
      </c>
      <c r="M240" s="4">
        <v>-1700</v>
      </c>
      <c r="N240" s="5">
        <v>-8.3699999999999997E-2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6" t="s">
        <v>72</v>
      </c>
      <c r="F241" s="9" t="s">
        <v>73</v>
      </c>
      <c r="G241" s="2" t="s">
        <v>13</v>
      </c>
      <c r="H241" s="3">
        <v>110200</v>
      </c>
      <c r="I241" s="3">
        <v>110700</v>
      </c>
      <c r="J241" s="3">
        <v>107200</v>
      </c>
      <c r="K241" s="3">
        <v>-500</v>
      </c>
      <c r="L241" s="5">
        <v>-4.4999999999999997E-3</v>
      </c>
      <c r="M241" s="4">
        <v>3000</v>
      </c>
      <c r="N241" s="5">
        <v>2.8000000000000001E-2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6" t="s">
        <v>78</v>
      </c>
      <c r="F242" s="9" t="s">
        <v>79</v>
      </c>
      <c r="G242" s="2" t="s">
        <v>13</v>
      </c>
      <c r="H242" s="3">
        <v>95400</v>
      </c>
      <c r="I242" s="3">
        <v>95900</v>
      </c>
      <c r="J242" s="3">
        <v>90700</v>
      </c>
      <c r="K242" s="3">
        <v>-500</v>
      </c>
      <c r="L242" s="5">
        <v>-5.1999999999999998E-3</v>
      </c>
      <c r="M242" s="4">
        <v>4700</v>
      </c>
      <c r="N242" s="5">
        <v>5.1799999999999999E-2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6" t="s">
        <v>88</v>
      </c>
      <c r="F243" s="9" t="s">
        <v>89</v>
      </c>
      <c r="G243" s="2" t="s">
        <v>13</v>
      </c>
      <c r="H243" s="3">
        <v>66400</v>
      </c>
      <c r="I243" s="3">
        <v>66100</v>
      </c>
      <c r="J243" s="3">
        <v>64700</v>
      </c>
      <c r="K243" s="3">
        <v>300</v>
      </c>
      <c r="L243" s="5">
        <v>4.4999999999999997E-3</v>
      </c>
      <c r="M243" s="4">
        <v>1700</v>
      </c>
      <c r="N243" s="5">
        <v>2.63E-2</v>
      </c>
    </row>
    <row r="244" spans="1:14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6" t="s">
        <v>92</v>
      </c>
      <c r="F244" s="9" t="s">
        <v>93</v>
      </c>
      <c r="G244" s="2" t="s">
        <v>13</v>
      </c>
      <c r="H244" s="3">
        <v>52200</v>
      </c>
      <c r="I244" s="3">
        <v>52000</v>
      </c>
      <c r="J244" s="3">
        <v>52100</v>
      </c>
      <c r="K244" s="3">
        <v>200</v>
      </c>
      <c r="L244" s="5">
        <v>3.8E-3</v>
      </c>
      <c r="M244" s="3">
        <v>100</v>
      </c>
      <c r="N244" s="5">
        <v>1.9E-3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6" t="s">
        <v>98</v>
      </c>
      <c r="F245" s="9" t="s">
        <v>99</v>
      </c>
      <c r="G245" s="2" t="s">
        <v>13</v>
      </c>
      <c r="H245" s="3">
        <v>33100</v>
      </c>
      <c r="I245" s="3">
        <v>33100</v>
      </c>
      <c r="J245" s="3">
        <v>33000</v>
      </c>
      <c r="K245" s="3">
        <v>0</v>
      </c>
      <c r="L245" s="5">
        <v>0</v>
      </c>
      <c r="M245" s="3">
        <v>100</v>
      </c>
      <c r="N245" s="5">
        <v>3.0000000000000001E-3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6" t="s">
        <v>106</v>
      </c>
      <c r="F246" s="9" t="s">
        <v>107</v>
      </c>
      <c r="G246" s="2" t="s">
        <v>13</v>
      </c>
      <c r="H246" s="3">
        <v>116800</v>
      </c>
      <c r="I246" s="3">
        <v>115800</v>
      </c>
      <c r="J246" s="3">
        <v>113400</v>
      </c>
      <c r="K246" s="4">
        <v>1000</v>
      </c>
      <c r="L246" s="5">
        <v>8.6E-3</v>
      </c>
      <c r="M246" s="4">
        <v>3400</v>
      </c>
      <c r="N246" s="5">
        <v>0.03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6" t="s">
        <v>108</v>
      </c>
      <c r="F247" s="9" t="s">
        <v>109</v>
      </c>
      <c r="G247" s="2" t="s">
        <v>13</v>
      </c>
      <c r="H247" s="3">
        <v>18900</v>
      </c>
      <c r="I247" s="3">
        <v>19000</v>
      </c>
      <c r="J247" s="3">
        <v>18200</v>
      </c>
      <c r="K247" s="3">
        <v>-100</v>
      </c>
      <c r="L247" s="5">
        <v>-5.3E-3</v>
      </c>
      <c r="M247" s="3">
        <v>700</v>
      </c>
      <c r="N247" s="5">
        <v>3.85E-2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6" t="s">
        <v>110</v>
      </c>
      <c r="F248" s="9" t="s">
        <v>111</v>
      </c>
      <c r="G248" s="2" t="s">
        <v>13</v>
      </c>
      <c r="H248" s="3">
        <v>38800</v>
      </c>
      <c r="I248" s="3">
        <v>38400</v>
      </c>
      <c r="J248" s="3">
        <v>38300</v>
      </c>
      <c r="K248" s="3">
        <v>400</v>
      </c>
      <c r="L248" s="5">
        <v>1.04E-2</v>
      </c>
      <c r="M248" s="3">
        <v>500</v>
      </c>
      <c r="N248" s="5">
        <v>1.3100000000000001E-2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6" t="s">
        <v>116</v>
      </c>
      <c r="F249" s="9" t="s">
        <v>117</v>
      </c>
      <c r="G249" s="2" t="s">
        <v>13</v>
      </c>
      <c r="H249" s="3">
        <v>59100</v>
      </c>
      <c r="I249" s="3">
        <v>58400</v>
      </c>
      <c r="J249" s="3">
        <v>56900</v>
      </c>
      <c r="K249" s="3">
        <v>700</v>
      </c>
      <c r="L249" s="5">
        <v>1.2E-2</v>
      </c>
      <c r="M249" s="4">
        <v>2200</v>
      </c>
      <c r="N249" s="5">
        <v>3.8699999999999998E-2</v>
      </c>
    </row>
    <row r="250" spans="1:14" x14ac:dyDescent="0.25">
      <c r="A250" s="2"/>
      <c r="B250" s="2"/>
      <c r="C250" s="2"/>
      <c r="D250" s="2"/>
      <c r="E250" s="6"/>
      <c r="F250" s="8" t="s">
        <v>187</v>
      </c>
      <c r="G250" s="2"/>
      <c r="H250" s="3"/>
      <c r="I250" s="3"/>
      <c r="J250" s="3"/>
      <c r="K250" s="3"/>
      <c r="L250" s="5"/>
      <c r="M250" s="4"/>
      <c r="N250" s="5"/>
    </row>
    <row r="251" spans="1:14" x14ac:dyDescent="0.25">
      <c r="A251" s="2"/>
      <c r="B251" s="2"/>
      <c r="C251" s="2"/>
      <c r="D251" s="2"/>
      <c r="E251" s="6"/>
      <c r="F251" s="8" t="s">
        <v>175</v>
      </c>
      <c r="G251" s="2"/>
      <c r="H251" s="3"/>
      <c r="I251" s="3"/>
      <c r="J251" s="3"/>
      <c r="K251" s="3"/>
      <c r="L251" s="5"/>
      <c r="M251" s="4"/>
      <c r="N251" s="5"/>
    </row>
    <row r="252" spans="1:14" x14ac:dyDescent="0.25">
      <c r="A252" s="2"/>
      <c r="B252" s="2"/>
      <c r="C252" s="2"/>
      <c r="D252" s="2"/>
      <c r="E252" s="6"/>
      <c r="F252" s="8" t="s">
        <v>182</v>
      </c>
      <c r="G252" s="2"/>
      <c r="H252" s="3"/>
      <c r="I252" s="3"/>
      <c r="J252" s="3"/>
      <c r="K252" s="3"/>
      <c r="L252" s="5"/>
      <c r="M252" s="4"/>
      <c r="N252" s="5"/>
    </row>
    <row r="253" spans="1:14" x14ac:dyDescent="0.25">
      <c r="A253" s="2"/>
      <c r="B253" s="2"/>
      <c r="C253" s="2"/>
      <c r="D253" s="2"/>
      <c r="E253" s="6"/>
      <c r="F253" s="9"/>
      <c r="G253" s="2"/>
      <c r="H253" s="3"/>
      <c r="I253" s="3"/>
      <c r="J253" s="3"/>
      <c r="K253" s="3"/>
      <c r="L253" s="5"/>
      <c r="M253" s="4"/>
      <c r="N253" s="5"/>
    </row>
    <row r="254" spans="1:14" x14ac:dyDescent="0.25">
      <c r="A254" s="2" t="s">
        <v>0</v>
      </c>
      <c r="B254" s="2" t="s">
        <v>1</v>
      </c>
      <c r="C254" s="2" t="s">
        <v>2</v>
      </c>
      <c r="D254" s="2" t="s">
        <v>3</v>
      </c>
      <c r="E254" s="6" t="s">
        <v>4</v>
      </c>
      <c r="F254" s="2" t="s">
        <v>5</v>
      </c>
      <c r="G254" s="2" t="s">
        <v>6</v>
      </c>
      <c r="H254" s="3" t="s">
        <v>168</v>
      </c>
      <c r="I254" s="3" t="s">
        <v>169</v>
      </c>
      <c r="J254" s="3" t="s">
        <v>170</v>
      </c>
      <c r="K254" s="3" t="s">
        <v>171</v>
      </c>
      <c r="L254" s="3" t="s">
        <v>172</v>
      </c>
      <c r="M254" s="3" t="s">
        <v>173</v>
      </c>
      <c r="N254" s="3" t="s">
        <v>174</v>
      </c>
    </row>
    <row r="255" spans="1:14" x14ac:dyDescent="0.25">
      <c r="A255" s="2" t="s">
        <v>7</v>
      </c>
      <c r="B255" s="2" t="s">
        <v>8</v>
      </c>
      <c r="C255" s="2" t="s">
        <v>9</v>
      </c>
      <c r="D255" s="2" t="s">
        <v>160</v>
      </c>
      <c r="E255" s="6" t="s">
        <v>11</v>
      </c>
      <c r="F255" s="9" t="s">
        <v>12</v>
      </c>
      <c r="G255" s="2" t="s">
        <v>13</v>
      </c>
      <c r="H255" s="3">
        <v>167200</v>
      </c>
      <c r="I255" s="3">
        <v>166700</v>
      </c>
      <c r="J255" s="3">
        <v>165900</v>
      </c>
      <c r="K255" s="3">
        <v>500</v>
      </c>
      <c r="L255" s="5">
        <v>3.0000000000000001E-3</v>
      </c>
      <c r="M255" s="4">
        <v>1300</v>
      </c>
      <c r="N255" s="5">
        <v>7.7999999999999996E-3</v>
      </c>
    </row>
    <row r="256" spans="1:14" x14ac:dyDescent="0.25">
      <c r="A256" s="2" t="s">
        <v>7</v>
      </c>
      <c r="B256" s="2" t="s">
        <v>8</v>
      </c>
      <c r="C256" s="2" t="s">
        <v>9</v>
      </c>
      <c r="D256" s="2" t="s">
        <v>160</v>
      </c>
      <c r="E256" s="6" t="s">
        <v>14</v>
      </c>
      <c r="F256" s="9" t="s">
        <v>15</v>
      </c>
      <c r="G256" s="2" t="s">
        <v>13</v>
      </c>
      <c r="H256" s="3">
        <v>141000</v>
      </c>
      <c r="I256" s="3">
        <v>141000</v>
      </c>
      <c r="J256" s="3">
        <v>140200</v>
      </c>
      <c r="K256" s="3">
        <v>0</v>
      </c>
      <c r="L256" s="5">
        <v>0</v>
      </c>
      <c r="M256" s="3">
        <v>800</v>
      </c>
      <c r="N256" s="5">
        <v>5.7000000000000002E-3</v>
      </c>
    </row>
    <row r="257" spans="1:14" x14ac:dyDescent="0.25">
      <c r="A257" s="2" t="s">
        <v>7</v>
      </c>
      <c r="B257" s="2" t="s">
        <v>8</v>
      </c>
      <c r="C257" s="2" t="s">
        <v>9</v>
      </c>
      <c r="D257" s="2" t="s">
        <v>160</v>
      </c>
      <c r="E257" s="6" t="s">
        <v>16</v>
      </c>
      <c r="F257" s="9" t="s">
        <v>17</v>
      </c>
      <c r="G257" s="2" t="s">
        <v>13</v>
      </c>
      <c r="H257" s="3">
        <v>27200</v>
      </c>
      <c r="I257" s="3">
        <v>27100</v>
      </c>
      <c r="J257" s="3">
        <v>26400</v>
      </c>
      <c r="K257" s="3">
        <v>100</v>
      </c>
      <c r="L257" s="5">
        <v>3.7000000000000002E-3</v>
      </c>
      <c r="M257" s="3">
        <v>800</v>
      </c>
      <c r="N257" s="5">
        <v>3.0300000000000001E-2</v>
      </c>
    </row>
    <row r="258" spans="1:14" x14ac:dyDescent="0.25">
      <c r="A258" s="2" t="s">
        <v>7</v>
      </c>
      <c r="B258" s="2" t="s">
        <v>8</v>
      </c>
      <c r="C258" s="2" t="s">
        <v>9</v>
      </c>
      <c r="D258" s="2" t="s">
        <v>160</v>
      </c>
      <c r="E258" s="6" t="s">
        <v>18</v>
      </c>
      <c r="F258" s="9" t="s">
        <v>19</v>
      </c>
      <c r="G258" s="2" t="s">
        <v>13</v>
      </c>
      <c r="H258" s="3">
        <v>140000</v>
      </c>
      <c r="I258" s="3">
        <v>139600</v>
      </c>
      <c r="J258" s="3">
        <v>139500</v>
      </c>
      <c r="K258" s="3">
        <v>400</v>
      </c>
      <c r="L258" s="5">
        <v>2.8999999999999998E-3</v>
      </c>
      <c r="M258" s="3">
        <v>500</v>
      </c>
      <c r="N258" s="5">
        <v>3.5999999999999999E-3</v>
      </c>
    </row>
    <row r="259" spans="1:14" x14ac:dyDescent="0.25">
      <c r="A259" s="2" t="s">
        <v>7</v>
      </c>
      <c r="B259" s="2" t="s">
        <v>8</v>
      </c>
      <c r="C259" s="2" t="s">
        <v>9</v>
      </c>
      <c r="D259" s="2" t="s">
        <v>160</v>
      </c>
      <c r="E259" s="6" t="s">
        <v>20</v>
      </c>
      <c r="F259" s="9" t="s">
        <v>21</v>
      </c>
      <c r="G259" s="2" t="s">
        <v>13</v>
      </c>
      <c r="H259" s="3">
        <v>113800</v>
      </c>
      <c r="I259" s="3">
        <v>113900</v>
      </c>
      <c r="J259" s="3">
        <v>113800</v>
      </c>
      <c r="K259" s="3">
        <v>-100</v>
      </c>
      <c r="L259" s="5">
        <v>-8.9999999999999998E-4</v>
      </c>
      <c r="M259" s="3">
        <v>0</v>
      </c>
      <c r="N259" s="5">
        <v>0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6" t="s">
        <v>24</v>
      </c>
      <c r="F260" s="9" t="s">
        <v>25</v>
      </c>
      <c r="G260" s="2" t="s">
        <v>13</v>
      </c>
      <c r="H260" s="3">
        <v>9800</v>
      </c>
      <c r="I260" s="3">
        <v>9800</v>
      </c>
      <c r="J260" s="3">
        <v>9300</v>
      </c>
      <c r="K260" s="3">
        <v>0</v>
      </c>
      <c r="L260" s="5">
        <v>0</v>
      </c>
      <c r="M260" s="3">
        <v>500</v>
      </c>
      <c r="N260" s="5">
        <v>5.3800000000000001E-2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6" t="s">
        <v>34</v>
      </c>
      <c r="F261" s="9" t="s">
        <v>35</v>
      </c>
      <c r="G261" s="2" t="s">
        <v>13</v>
      </c>
      <c r="H261" s="3">
        <v>17400</v>
      </c>
      <c r="I261" s="3">
        <v>17300</v>
      </c>
      <c r="J261" s="3">
        <v>17100</v>
      </c>
      <c r="K261" s="3">
        <v>100</v>
      </c>
      <c r="L261" s="5">
        <v>5.7999999999999996E-3</v>
      </c>
      <c r="M261" s="3">
        <v>300</v>
      </c>
      <c r="N261" s="5">
        <v>1.7500000000000002E-2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6" t="s">
        <v>40</v>
      </c>
      <c r="F262" s="9" t="s">
        <v>41</v>
      </c>
      <c r="G262" s="2" t="s">
        <v>13</v>
      </c>
      <c r="H262" s="3">
        <v>30900</v>
      </c>
      <c r="I262" s="3">
        <v>31000</v>
      </c>
      <c r="J262" s="3">
        <v>31700</v>
      </c>
      <c r="K262" s="3">
        <v>-100</v>
      </c>
      <c r="L262" s="5">
        <v>-3.2000000000000002E-3</v>
      </c>
      <c r="M262" s="3">
        <v>-800</v>
      </c>
      <c r="N262" s="5">
        <v>-2.52E-2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6" t="s">
        <v>42</v>
      </c>
      <c r="F263" s="9" t="s">
        <v>43</v>
      </c>
      <c r="G263" s="2" t="s">
        <v>13</v>
      </c>
      <c r="H263" s="3">
        <v>7700</v>
      </c>
      <c r="I263" s="3">
        <v>7700</v>
      </c>
      <c r="J263" s="3">
        <v>7900</v>
      </c>
      <c r="K263" s="3">
        <v>0</v>
      </c>
      <c r="L263" s="5">
        <v>0</v>
      </c>
      <c r="M263" s="3">
        <v>-200</v>
      </c>
      <c r="N263" s="5">
        <v>-2.53E-2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6" t="s">
        <v>44</v>
      </c>
      <c r="F264" s="9" t="s">
        <v>45</v>
      </c>
      <c r="G264" s="2" t="s">
        <v>13</v>
      </c>
      <c r="H264" s="3">
        <v>15700</v>
      </c>
      <c r="I264" s="3">
        <v>15800</v>
      </c>
      <c r="J264" s="3">
        <v>16200</v>
      </c>
      <c r="K264" s="3">
        <v>-100</v>
      </c>
      <c r="L264" s="5">
        <v>-6.3E-3</v>
      </c>
      <c r="M264" s="3">
        <v>-500</v>
      </c>
      <c r="N264" s="5">
        <v>-3.09E-2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6" t="s">
        <v>46</v>
      </c>
      <c r="F265" s="9" t="s">
        <v>47</v>
      </c>
      <c r="G265" s="2" t="s">
        <v>13</v>
      </c>
      <c r="H265" s="3">
        <v>7500</v>
      </c>
      <c r="I265" s="3">
        <v>7500</v>
      </c>
      <c r="J265" s="3">
        <v>7600</v>
      </c>
      <c r="K265" s="3">
        <v>0</v>
      </c>
      <c r="L265" s="5">
        <v>0</v>
      </c>
      <c r="M265" s="3">
        <v>-100</v>
      </c>
      <c r="N265" s="5">
        <v>-1.32E-2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6" t="s">
        <v>52</v>
      </c>
      <c r="F266" s="9" t="s">
        <v>53</v>
      </c>
      <c r="G266" s="2" t="s">
        <v>13</v>
      </c>
      <c r="H266" s="3">
        <v>1100</v>
      </c>
      <c r="I266" s="3">
        <v>1100</v>
      </c>
      <c r="J266" s="3">
        <v>1100</v>
      </c>
      <c r="K266" s="3">
        <v>0</v>
      </c>
      <c r="L266" s="5">
        <v>0</v>
      </c>
      <c r="M266" s="3">
        <v>0</v>
      </c>
      <c r="N266" s="5">
        <v>0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6" t="s">
        <v>54</v>
      </c>
      <c r="F267" s="9" t="s">
        <v>55</v>
      </c>
      <c r="G267" s="2" t="s">
        <v>13</v>
      </c>
      <c r="H267" s="3">
        <v>7400</v>
      </c>
      <c r="I267" s="3">
        <v>7400</v>
      </c>
      <c r="J267" s="3">
        <v>7500</v>
      </c>
      <c r="K267" s="3">
        <v>0</v>
      </c>
      <c r="L267" s="5">
        <v>0</v>
      </c>
      <c r="M267" s="3">
        <v>-100</v>
      </c>
      <c r="N267" s="5">
        <v>-1.3299999999999999E-2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6" t="s">
        <v>60</v>
      </c>
      <c r="F268" s="9" t="s">
        <v>61</v>
      </c>
      <c r="G268" s="2" t="s">
        <v>13</v>
      </c>
      <c r="H268" s="3">
        <v>21500</v>
      </c>
      <c r="I268" s="3">
        <v>21600</v>
      </c>
      <c r="J268" s="3">
        <v>21800</v>
      </c>
      <c r="K268" s="3">
        <v>-100</v>
      </c>
      <c r="L268" s="5">
        <v>-4.5999999999999999E-3</v>
      </c>
      <c r="M268" s="3">
        <v>-300</v>
      </c>
      <c r="N268" s="5">
        <v>-1.38E-2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6" t="s">
        <v>72</v>
      </c>
      <c r="F269" s="9" t="s">
        <v>73</v>
      </c>
      <c r="G269" s="2" t="s">
        <v>13</v>
      </c>
      <c r="H269" s="3">
        <v>30800</v>
      </c>
      <c r="I269" s="3">
        <v>30900</v>
      </c>
      <c r="J269" s="3">
        <v>29900</v>
      </c>
      <c r="K269" s="3">
        <v>-100</v>
      </c>
      <c r="L269" s="5">
        <v>-3.2000000000000002E-3</v>
      </c>
      <c r="M269" s="3">
        <v>900</v>
      </c>
      <c r="N269" s="5">
        <v>3.0099999999999998E-2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6" t="s">
        <v>88</v>
      </c>
      <c r="F270" s="9" t="s">
        <v>89</v>
      </c>
      <c r="G270" s="2" t="s">
        <v>13</v>
      </c>
      <c r="H270" s="3">
        <v>15000</v>
      </c>
      <c r="I270" s="3">
        <v>14900</v>
      </c>
      <c r="J270" s="3">
        <v>14700</v>
      </c>
      <c r="K270" s="3">
        <v>100</v>
      </c>
      <c r="L270" s="5">
        <v>6.7000000000000002E-3</v>
      </c>
      <c r="M270" s="3">
        <v>300</v>
      </c>
      <c r="N270" s="5">
        <v>2.0400000000000001E-2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6" t="s">
        <v>98</v>
      </c>
      <c r="F271" s="9" t="s">
        <v>99</v>
      </c>
      <c r="G271" s="2" t="s">
        <v>13</v>
      </c>
      <c r="H271" s="3">
        <v>7100</v>
      </c>
      <c r="I271" s="3">
        <v>7000</v>
      </c>
      <c r="J271" s="3">
        <v>7100</v>
      </c>
      <c r="K271" s="3">
        <v>100</v>
      </c>
      <c r="L271" s="5">
        <v>1.43E-2</v>
      </c>
      <c r="M271" s="3">
        <v>0</v>
      </c>
      <c r="N271" s="5">
        <v>0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6" t="s">
        <v>106</v>
      </c>
      <c r="F272" s="9" t="s">
        <v>107</v>
      </c>
      <c r="G272" s="2" t="s">
        <v>13</v>
      </c>
      <c r="H272" s="3">
        <v>26200</v>
      </c>
      <c r="I272" s="3">
        <v>25700</v>
      </c>
      <c r="J272" s="3">
        <v>25700</v>
      </c>
      <c r="K272" s="3">
        <v>500</v>
      </c>
      <c r="L272" s="5">
        <v>1.95E-2</v>
      </c>
      <c r="M272" s="3">
        <v>500</v>
      </c>
      <c r="N272" s="5">
        <v>1.95E-2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6" t="s">
        <v>108</v>
      </c>
      <c r="F273" s="9" t="s">
        <v>109</v>
      </c>
      <c r="G273" s="2" t="s">
        <v>13</v>
      </c>
      <c r="H273" s="3">
        <v>6400</v>
      </c>
      <c r="I273" s="3">
        <v>6500</v>
      </c>
      <c r="J273" s="3">
        <v>6200</v>
      </c>
      <c r="K273" s="3">
        <v>-100</v>
      </c>
      <c r="L273" s="5">
        <v>-1.54E-2</v>
      </c>
      <c r="M273" s="3">
        <v>200</v>
      </c>
      <c r="N273" s="5">
        <v>3.2300000000000002E-2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6" t="s">
        <v>110</v>
      </c>
      <c r="F274" s="9" t="s">
        <v>111</v>
      </c>
      <c r="G274" s="2" t="s">
        <v>13</v>
      </c>
      <c r="H274" s="3">
        <v>4500</v>
      </c>
      <c r="I274" s="3">
        <v>4000</v>
      </c>
      <c r="J274" s="3">
        <v>4300</v>
      </c>
      <c r="K274" s="3">
        <v>500</v>
      </c>
      <c r="L274" s="5">
        <v>0.125</v>
      </c>
      <c r="M274" s="3">
        <v>200</v>
      </c>
      <c r="N274" s="5">
        <v>4.65E-2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6" t="s">
        <v>116</v>
      </c>
      <c r="F275" s="9" t="s">
        <v>117</v>
      </c>
      <c r="G275" s="2" t="s">
        <v>13</v>
      </c>
      <c r="H275" s="3">
        <v>15300</v>
      </c>
      <c r="I275" s="3">
        <v>15200</v>
      </c>
      <c r="J275" s="3">
        <v>15200</v>
      </c>
      <c r="K275" s="3">
        <v>100</v>
      </c>
      <c r="L275" s="5">
        <v>6.6E-3</v>
      </c>
      <c r="M275" s="3">
        <v>100</v>
      </c>
      <c r="N275" s="5">
        <v>6.6E-3</v>
      </c>
    </row>
    <row r="276" spans="1:14" x14ac:dyDescent="0.25">
      <c r="A276" s="2"/>
      <c r="B276" s="2"/>
      <c r="C276" s="2"/>
      <c r="D276" s="2"/>
      <c r="E276" s="6"/>
      <c r="F276" s="8" t="s">
        <v>187</v>
      </c>
      <c r="G276" s="2"/>
      <c r="H276" s="3"/>
      <c r="I276" s="3"/>
      <c r="J276" s="3"/>
      <c r="K276" s="3"/>
      <c r="L276" s="5"/>
      <c r="M276" s="3"/>
      <c r="N276" s="5"/>
    </row>
    <row r="277" spans="1:14" x14ac:dyDescent="0.25">
      <c r="A277" s="2"/>
      <c r="B277" s="2"/>
      <c r="C277" s="2"/>
      <c r="D277" s="2"/>
      <c r="E277" s="6"/>
      <c r="F277" s="8" t="s">
        <v>175</v>
      </c>
      <c r="G277" s="2"/>
      <c r="H277" s="3"/>
      <c r="I277" s="3"/>
      <c r="J277" s="3"/>
      <c r="K277" s="3"/>
      <c r="L277" s="5"/>
      <c r="M277" s="3"/>
      <c r="N277" s="5"/>
    </row>
    <row r="278" spans="1:14" x14ac:dyDescent="0.25">
      <c r="A278" s="2"/>
      <c r="B278" s="2"/>
      <c r="C278" s="2"/>
      <c r="D278" s="2"/>
      <c r="E278" s="6"/>
      <c r="F278" s="8" t="s">
        <v>183</v>
      </c>
      <c r="G278" s="2"/>
      <c r="H278" s="3"/>
      <c r="I278" s="3"/>
      <c r="J278" s="3"/>
      <c r="K278" s="3"/>
      <c r="L278" s="5"/>
      <c r="M278" s="3"/>
      <c r="N278" s="5"/>
    </row>
    <row r="279" spans="1:14" x14ac:dyDescent="0.25">
      <c r="A279" s="2"/>
      <c r="B279" s="2"/>
      <c r="C279" s="2"/>
      <c r="D279" s="2"/>
      <c r="E279" s="6"/>
      <c r="F279" s="9"/>
      <c r="G279" s="2"/>
      <c r="H279" s="3"/>
      <c r="I279" s="3"/>
      <c r="J279" s="3"/>
      <c r="K279" s="3"/>
      <c r="L279" s="5"/>
      <c r="M279" s="3"/>
      <c r="N279" s="5"/>
    </row>
    <row r="280" spans="1:14" x14ac:dyDescent="0.25">
      <c r="A280" s="2" t="s">
        <v>0</v>
      </c>
      <c r="B280" s="2" t="s">
        <v>1</v>
      </c>
      <c r="C280" s="2" t="s">
        <v>2</v>
      </c>
      <c r="D280" s="2" t="s">
        <v>3</v>
      </c>
      <c r="E280" s="6" t="s">
        <v>4</v>
      </c>
      <c r="F280" s="2" t="s">
        <v>5</v>
      </c>
      <c r="G280" s="2" t="s">
        <v>6</v>
      </c>
      <c r="H280" s="3" t="s">
        <v>168</v>
      </c>
      <c r="I280" s="3" t="s">
        <v>169</v>
      </c>
      <c r="J280" s="3" t="s">
        <v>170</v>
      </c>
      <c r="K280" s="3" t="s">
        <v>171</v>
      </c>
      <c r="L280" s="3" t="s">
        <v>172</v>
      </c>
      <c r="M280" s="3" t="s">
        <v>173</v>
      </c>
      <c r="N280" s="3" t="s">
        <v>174</v>
      </c>
    </row>
    <row r="281" spans="1:14" x14ac:dyDescent="0.25">
      <c r="A281" s="2" t="s">
        <v>7</v>
      </c>
      <c r="B281" s="2" t="s">
        <v>8</v>
      </c>
      <c r="C281" s="2" t="s">
        <v>9</v>
      </c>
      <c r="D281" s="2" t="s">
        <v>161</v>
      </c>
      <c r="E281" s="6" t="s">
        <v>11</v>
      </c>
      <c r="F281" s="9" t="s">
        <v>12</v>
      </c>
      <c r="G281" s="2" t="s">
        <v>13</v>
      </c>
      <c r="H281" s="3">
        <v>53800</v>
      </c>
      <c r="I281" s="3">
        <v>53600</v>
      </c>
      <c r="J281" s="3">
        <v>53800</v>
      </c>
      <c r="K281" s="3">
        <v>200</v>
      </c>
      <c r="L281" s="5">
        <v>3.7000000000000002E-3</v>
      </c>
      <c r="M281" s="3">
        <v>0</v>
      </c>
      <c r="N281" s="5">
        <v>0</v>
      </c>
    </row>
    <row r="282" spans="1:14" x14ac:dyDescent="0.25">
      <c r="A282" s="2" t="s">
        <v>7</v>
      </c>
      <c r="B282" s="2" t="s">
        <v>8</v>
      </c>
      <c r="C282" s="2" t="s">
        <v>9</v>
      </c>
      <c r="D282" s="2" t="s">
        <v>161</v>
      </c>
      <c r="E282" s="6" t="s">
        <v>14</v>
      </c>
      <c r="F282" s="9" t="s">
        <v>15</v>
      </c>
      <c r="G282" s="2" t="s">
        <v>13</v>
      </c>
      <c r="H282" s="3">
        <v>44800</v>
      </c>
      <c r="I282" s="3">
        <v>44700</v>
      </c>
      <c r="J282" s="3">
        <v>44900</v>
      </c>
      <c r="K282" s="3">
        <v>100</v>
      </c>
      <c r="L282" s="5">
        <v>2.2000000000000001E-3</v>
      </c>
      <c r="M282" s="3">
        <v>-100</v>
      </c>
      <c r="N282" s="5">
        <v>-2.2000000000000001E-3</v>
      </c>
    </row>
    <row r="283" spans="1:14" x14ac:dyDescent="0.25">
      <c r="A283" s="2" t="s">
        <v>7</v>
      </c>
      <c r="B283" s="2" t="s">
        <v>8</v>
      </c>
      <c r="C283" s="2" t="s">
        <v>9</v>
      </c>
      <c r="D283" s="2" t="s">
        <v>161</v>
      </c>
      <c r="E283" s="6" t="s">
        <v>16</v>
      </c>
      <c r="F283" s="9" t="s">
        <v>17</v>
      </c>
      <c r="G283" s="2" t="s">
        <v>13</v>
      </c>
      <c r="H283" s="3">
        <v>11600</v>
      </c>
      <c r="I283" s="3">
        <v>11500</v>
      </c>
      <c r="J283" s="3">
        <v>11400</v>
      </c>
      <c r="K283" s="3">
        <v>100</v>
      </c>
      <c r="L283" s="5">
        <v>8.6999999999999994E-3</v>
      </c>
      <c r="M283" s="3">
        <v>200</v>
      </c>
      <c r="N283" s="5">
        <v>1.7500000000000002E-2</v>
      </c>
    </row>
    <row r="284" spans="1:14" x14ac:dyDescent="0.25">
      <c r="A284" s="2" t="s">
        <v>7</v>
      </c>
      <c r="B284" s="2" t="s">
        <v>8</v>
      </c>
      <c r="C284" s="2" t="s">
        <v>9</v>
      </c>
      <c r="D284" s="2" t="s">
        <v>161</v>
      </c>
      <c r="E284" s="6" t="s">
        <v>18</v>
      </c>
      <c r="F284" s="9" t="s">
        <v>19</v>
      </c>
      <c r="G284" s="2" t="s">
        <v>13</v>
      </c>
      <c r="H284" s="3">
        <v>42200</v>
      </c>
      <c r="I284" s="3">
        <v>42100</v>
      </c>
      <c r="J284" s="3">
        <v>42400</v>
      </c>
      <c r="K284" s="3">
        <v>100</v>
      </c>
      <c r="L284" s="5">
        <v>2.3999999999999998E-3</v>
      </c>
      <c r="M284" s="3">
        <v>-200</v>
      </c>
      <c r="N284" s="5">
        <v>-4.7000000000000002E-3</v>
      </c>
    </row>
    <row r="285" spans="1:14" x14ac:dyDescent="0.25">
      <c r="A285" s="2" t="s">
        <v>7</v>
      </c>
      <c r="B285" s="2" t="s">
        <v>8</v>
      </c>
      <c r="C285" s="2" t="s">
        <v>9</v>
      </c>
      <c r="D285" s="2" t="s">
        <v>161</v>
      </c>
      <c r="E285" s="6" t="s">
        <v>20</v>
      </c>
      <c r="F285" s="9" t="s">
        <v>21</v>
      </c>
      <c r="G285" s="2" t="s">
        <v>13</v>
      </c>
      <c r="H285" s="3">
        <v>33200</v>
      </c>
      <c r="I285" s="3">
        <v>33200</v>
      </c>
      <c r="J285" s="3">
        <v>33500</v>
      </c>
      <c r="K285" s="3">
        <v>0</v>
      </c>
      <c r="L285" s="5">
        <v>0</v>
      </c>
      <c r="M285" s="3">
        <v>-300</v>
      </c>
      <c r="N285" s="5">
        <v>-8.9999999999999993E-3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6" t="s">
        <v>106</v>
      </c>
      <c r="F286" s="9" t="s">
        <v>107</v>
      </c>
      <c r="G286" s="2" t="s">
        <v>13</v>
      </c>
      <c r="H286" s="3">
        <v>9000</v>
      </c>
      <c r="I286" s="3">
        <v>8900</v>
      </c>
      <c r="J286" s="3">
        <v>8900</v>
      </c>
      <c r="K286" s="3">
        <v>100</v>
      </c>
      <c r="L286" s="5">
        <v>1.12E-2</v>
      </c>
      <c r="M286" s="3">
        <v>100</v>
      </c>
      <c r="N286" s="5">
        <v>1.12E-2</v>
      </c>
    </row>
    <row r="287" spans="1:14" x14ac:dyDescent="0.25">
      <c r="A287" s="2"/>
      <c r="B287" s="2"/>
      <c r="C287" s="2"/>
      <c r="D287" s="2"/>
      <c r="E287" s="6"/>
      <c r="F287" s="8" t="s">
        <v>187</v>
      </c>
      <c r="G287" s="2"/>
      <c r="H287" s="3"/>
      <c r="I287" s="3"/>
      <c r="J287" s="3"/>
      <c r="K287" s="3"/>
      <c r="L287" s="5"/>
      <c r="M287" s="3"/>
      <c r="N287" s="5"/>
    </row>
    <row r="288" spans="1:14" x14ac:dyDescent="0.25">
      <c r="A288" s="2"/>
      <c r="B288" s="2"/>
      <c r="C288" s="2"/>
      <c r="D288" s="2"/>
      <c r="E288" s="6"/>
      <c r="F288" s="8" t="s">
        <v>175</v>
      </c>
      <c r="G288" s="2"/>
      <c r="H288" s="3"/>
      <c r="I288" s="3"/>
      <c r="J288" s="3"/>
      <c r="K288" s="3"/>
      <c r="L288" s="5"/>
      <c r="M288" s="3"/>
      <c r="N288" s="5"/>
    </row>
    <row r="289" spans="1:14" x14ac:dyDescent="0.25">
      <c r="A289" s="2"/>
      <c r="B289" s="2"/>
      <c r="C289" s="2"/>
      <c r="D289" s="2"/>
      <c r="E289" s="6"/>
      <c r="F289" s="8" t="s">
        <v>184</v>
      </c>
      <c r="G289" s="2"/>
      <c r="H289" s="3"/>
      <c r="I289" s="3"/>
      <c r="J289" s="3"/>
      <c r="K289" s="3"/>
      <c r="L289" s="5"/>
      <c r="M289" s="3"/>
      <c r="N289" s="5"/>
    </row>
    <row r="290" spans="1:14" x14ac:dyDescent="0.25">
      <c r="A290" s="2"/>
      <c r="B290" s="2"/>
      <c r="C290" s="2"/>
      <c r="D290" s="2"/>
      <c r="E290" s="6"/>
      <c r="F290" s="9"/>
      <c r="G290" s="2"/>
      <c r="H290" s="3"/>
      <c r="I290" s="3"/>
      <c r="J290" s="3"/>
      <c r="K290" s="3"/>
      <c r="L290" s="5"/>
      <c r="M290" s="3"/>
      <c r="N290" s="5"/>
    </row>
    <row r="291" spans="1:14" x14ac:dyDescent="0.25">
      <c r="A291" s="2" t="s">
        <v>0</v>
      </c>
      <c r="B291" s="2" t="s">
        <v>1</v>
      </c>
      <c r="C291" s="2" t="s">
        <v>2</v>
      </c>
      <c r="D291" s="2" t="s">
        <v>3</v>
      </c>
      <c r="E291" s="6" t="s">
        <v>4</v>
      </c>
      <c r="F291" s="2" t="s">
        <v>5</v>
      </c>
      <c r="G291" s="2" t="s">
        <v>6</v>
      </c>
      <c r="H291" s="3" t="s">
        <v>168</v>
      </c>
      <c r="I291" s="3" t="s">
        <v>169</v>
      </c>
      <c r="J291" s="3" t="s">
        <v>170</v>
      </c>
      <c r="K291" s="3" t="s">
        <v>171</v>
      </c>
      <c r="L291" s="3" t="s">
        <v>172</v>
      </c>
      <c r="M291" s="3" t="s">
        <v>173</v>
      </c>
      <c r="N291" s="3" t="s">
        <v>174</v>
      </c>
    </row>
    <row r="292" spans="1:14" x14ac:dyDescent="0.25">
      <c r="A292" s="2" t="s">
        <v>7</v>
      </c>
      <c r="B292" s="2" t="s">
        <v>8</v>
      </c>
      <c r="C292" s="2" t="s">
        <v>9</v>
      </c>
      <c r="D292" s="2" t="s">
        <v>162</v>
      </c>
      <c r="E292" s="6" t="s">
        <v>11</v>
      </c>
      <c r="F292" s="9" t="s">
        <v>12</v>
      </c>
      <c r="G292" s="2" t="s">
        <v>13</v>
      </c>
      <c r="H292" s="3">
        <v>816100</v>
      </c>
      <c r="I292" s="3">
        <v>815900</v>
      </c>
      <c r="J292" s="3">
        <v>812600</v>
      </c>
      <c r="K292" s="3">
        <v>200</v>
      </c>
      <c r="L292" s="5">
        <v>2.0000000000000001E-4</v>
      </c>
      <c r="M292" s="4">
        <v>3500</v>
      </c>
      <c r="N292" s="5">
        <v>4.3E-3</v>
      </c>
    </row>
    <row r="293" spans="1:14" x14ac:dyDescent="0.25">
      <c r="A293" s="2" t="s">
        <v>7</v>
      </c>
      <c r="B293" s="2" t="s">
        <v>8</v>
      </c>
      <c r="C293" s="2" t="s">
        <v>9</v>
      </c>
      <c r="D293" s="2" t="s">
        <v>162</v>
      </c>
      <c r="E293" s="6" t="s">
        <v>14</v>
      </c>
      <c r="F293" s="9" t="s">
        <v>15</v>
      </c>
      <c r="G293" s="2" t="s">
        <v>13</v>
      </c>
      <c r="H293" s="3">
        <v>649600</v>
      </c>
      <c r="I293" s="3">
        <v>649900</v>
      </c>
      <c r="J293" s="3">
        <v>649200</v>
      </c>
      <c r="K293" s="3">
        <v>-300</v>
      </c>
      <c r="L293" s="5">
        <v>-5.0000000000000001E-4</v>
      </c>
      <c r="M293" s="3">
        <v>400</v>
      </c>
      <c r="N293" s="5">
        <v>5.9999999999999995E-4</v>
      </c>
    </row>
    <row r="294" spans="1:14" x14ac:dyDescent="0.25">
      <c r="A294" s="2" t="s">
        <v>7</v>
      </c>
      <c r="B294" s="2" t="s">
        <v>8</v>
      </c>
      <c r="C294" s="2" t="s">
        <v>9</v>
      </c>
      <c r="D294" s="2" t="s">
        <v>162</v>
      </c>
      <c r="E294" s="6" t="s">
        <v>16</v>
      </c>
      <c r="F294" s="9" t="s">
        <v>17</v>
      </c>
      <c r="G294" s="2" t="s">
        <v>13</v>
      </c>
      <c r="H294" s="3">
        <v>96200</v>
      </c>
      <c r="I294" s="3">
        <v>97000</v>
      </c>
      <c r="J294" s="3">
        <v>101200</v>
      </c>
      <c r="K294" s="3">
        <v>-800</v>
      </c>
      <c r="L294" s="5">
        <v>-8.2000000000000007E-3</v>
      </c>
      <c r="M294" s="4">
        <v>-5000</v>
      </c>
      <c r="N294" s="5">
        <v>-4.9399999999999999E-2</v>
      </c>
    </row>
    <row r="295" spans="1:14" x14ac:dyDescent="0.25">
      <c r="A295" s="2" t="s">
        <v>7</v>
      </c>
      <c r="B295" s="2" t="s">
        <v>8</v>
      </c>
      <c r="C295" s="2" t="s">
        <v>9</v>
      </c>
      <c r="D295" s="2" t="s">
        <v>162</v>
      </c>
      <c r="E295" s="6" t="s">
        <v>18</v>
      </c>
      <c r="F295" s="9" t="s">
        <v>19</v>
      </c>
      <c r="G295" s="2" t="s">
        <v>13</v>
      </c>
      <c r="H295" s="3">
        <v>719900</v>
      </c>
      <c r="I295" s="3">
        <v>718900</v>
      </c>
      <c r="J295" s="3">
        <v>711400</v>
      </c>
      <c r="K295" s="4">
        <v>1000</v>
      </c>
      <c r="L295" s="5">
        <v>1.4E-3</v>
      </c>
      <c r="M295" s="4">
        <v>8500</v>
      </c>
      <c r="N295" s="5">
        <v>1.1900000000000001E-2</v>
      </c>
    </row>
    <row r="296" spans="1:14" x14ac:dyDescent="0.25">
      <c r="A296" s="2" t="s">
        <v>7</v>
      </c>
      <c r="B296" s="2" t="s">
        <v>8</v>
      </c>
      <c r="C296" s="2" t="s">
        <v>9</v>
      </c>
      <c r="D296" s="2" t="s">
        <v>162</v>
      </c>
      <c r="E296" s="6" t="s">
        <v>20</v>
      </c>
      <c r="F296" s="9" t="s">
        <v>21</v>
      </c>
      <c r="G296" s="2" t="s">
        <v>13</v>
      </c>
      <c r="H296" s="3">
        <v>553400</v>
      </c>
      <c r="I296" s="3">
        <v>552900</v>
      </c>
      <c r="J296" s="3">
        <v>548000</v>
      </c>
      <c r="K296" s="3">
        <v>500</v>
      </c>
      <c r="L296" s="5">
        <v>8.9999999999999998E-4</v>
      </c>
      <c r="M296" s="4">
        <v>5400</v>
      </c>
      <c r="N296" s="5">
        <v>9.9000000000000008E-3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6" t="s">
        <v>24</v>
      </c>
      <c r="F297" s="9" t="s">
        <v>25</v>
      </c>
      <c r="G297" s="2" t="s">
        <v>13</v>
      </c>
      <c r="H297" s="3">
        <v>38900</v>
      </c>
      <c r="I297" s="3">
        <v>39600</v>
      </c>
      <c r="J297" s="3">
        <v>41800</v>
      </c>
      <c r="K297" s="3">
        <v>-700</v>
      </c>
      <c r="L297" s="5">
        <v>-1.77E-2</v>
      </c>
      <c r="M297" s="4">
        <v>-2900</v>
      </c>
      <c r="N297" s="5">
        <v>-6.9400000000000003E-2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6" t="s">
        <v>34</v>
      </c>
      <c r="F298" s="9" t="s">
        <v>35</v>
      </c>
      <c r="G298" s="2" t="s">
        <v>13</v>
      </c>
      <c r="H298" s="3">
        <v>57300</v>
      </c>
      <c r="I298" s="3">
        <v>57400</v>
      </c>
      <c r="J298" s="3">
        <v>59400</v>
      </c>
      <c r="K298" s="3">
        <v>-100</v>
      </c>
      <c r="L298" s="5">
        <v>-1.6999999999999999E-3</v>
      </c>
      <c r="M298" s="4">
        <v>-2100</v>
      </c>
      <c r="N298" s="5">
        <v>-3.5400000000000001E-2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6" t="s">
        <v>36</v>
      </c>
      <c r="F299" s="9" t="s">
        <v>37</v>
      </c>
      <c r="G299" s="2" t="s">
        <v>13</v>
      </c>
      <c r="H299" s="3">
        <v>46500</v>
      </c>
      <c r="I299" s="3">
        <v>46500</v>
      </c>
      <c r="J299" s="3">
        <v>48400</v>
      </c>
      <c r="K299" s="3">
        <v>0</v>
      </c>
      <c r="L299" s="5">
        <v>0</v>
      </c>
      <c r="M299" s="4">
        <v>-1900</v>
      </c>
      <c r="N299" s="5">
        <v>-3.9300000000000002E-2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6" t="s">
        <v>163</v>
      </c>
      <c r="F300" s="9" t="s">
        <v>164</v>
      </c>
      <c r="G300" s="2" t="s">
        <v>13</v>
      </c>
      <c r="H300" s="3">
        <v>31800</v>
      </c>
      <c r="I300" s="3">
        <v>31900</v>
      </c>
      <c r="J300" s="3">
        <v>33200</v>
      </c>
      <c r="K300" s="3">
        <v>-100</v>
      </c>
      <c r="L300" s="5">
        <v>-3.0999999999999999E-3</v>
      </c>
      <c r="M300" s="4">
        <v>-1400</v>
      </c>
      <c r="N300" s="5">
        <v>-4.2200000000000001E-2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6" t="s">
        <v>165</v>
      </c>
      <c r="F301" s="9" t="s">
        <v>166</v>
      </c>
      <c r="G301" s="2" t="s">
        <v>13</v>
      </c>
      <c r="H301" s="3">
        <v>30300</v>
      </c>
      <c r="I301" s="3">
        <v>30400</v>
      </c>
      <c r="J301" s="3">
        <v>31600</v>
      </c>
      <c r="K301" s="3">
        <v>-100</v>
      </c>
      <c r="L301" s="5">
        <v>-3.3E-3</v>
      </c>
      <c r="M301" s="4">
        <v>-1300</v>
      </c>
      <c r="N301" s="5">
        <v>-4.1099999999999998E-2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6" t="s">
        <v>38</v>
      </c>
      <c r="F302" s="9" t="s">
        <v>39</v>
      </c>
      <c r="G302" s="2" t="s">
        <v>13</v>
      </c>
      <c r="H302" s="3">
        <v>10800</v>
      </c>
      <c r="I302" s="3">
        <v>10900</v>
      </c>
      <c r="J302" s="3">
        <v>11000</v>
      </c>
      <c r="K302" s="3">
        <v>-100</v>
      </c>
      <c r="L302" s="5">
        <v>-9.1999999999999998E-3</v>
      </c>
      <c r="M302" s="3">
        <v>-200</v>
      </c>
      <c r="N302" s="5">
        <v>-1.8200000000000001E-2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6" t="s">
        <v>40</v>
      </c>
      <c r="F303" s="9" t="s">
        <v>41</v>
      </c>
      <c r="G303" s="2" t="s">
        <v>13</v>
      </c>
      <c r="H303" s="3">
        <v>128900</v>
      </c>
      <c r="I303" s="3">
        <v>129400</v>
      </c>
      <c r="J303" s="3">
        <v>129100</v>
      </c>
      <c r="K303" s="3">
        <v>-500</v>
      </c>
      <c r="L303" s="5">
        <v>-3.8999999999999998E-3</v>
      </c>
      <c r="M303" s="3">
        <v>-200</v>
      </c>
      <c r="N303" s="5">
        <v>-1.5E-3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6" t="s">
        <v>42</v>
      </c>
      <c r="F304" s="9" t="s">
        <v>43</v>
      </c>
      <c r="G304" s="2" t="s">
        <v>13</v>
      </c>
      <c r="H304" s="3">
        <v>19800</v>
      </c>
      <c r="I304" s="3">
        <v>19800</v>
      </c>
      <c r="J304" s="3">
        <v>19700</v>
      </c>
      <c r="K304" s="3">
        <v>0</v>
      </c>
      <c r="L304" s="5">
        <v>0</v>
      </c>
      <c r="M304" s="3">
        <v>100</v>
      </c>
      <c r="N304" s="5">
        <v>5.1000000000000004E-3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6" t="s">
        <v>44</v>
      </c>
      <c r="F305" s="9" t="s">
        <v>45</v>
      </c>
      <c r="G305" s="2" t="s">
        <v>13</v>
      </c>
      <c r="H305" s="3">
        <v>78100</v>
      </c>
      <c r="I305" s="3">
        <v>78700</v>
      </c>
      <c r="J305" s="3">
        <v>79200</v>
      </c>
      <c r="K305" s="3">
        <v>-600</v>
      </c>
      <c r="L305" s="5">
        <v>-7.6E-3</v>
      </c>
      <c r="M305" s="4">
        <v>-1100</v>
      </c>
      <c r="N305" s="5">
        <v>-1.3899999999999999E-2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6" t="s">
        <v>46</v>
      </c>
      <c r="F306" s="9" t="s">
        <v>47</v>
      </c>
      <c r="G306" s="2" t="s">
        <v>13</v>
      </c>
      <c r="H306" s="3">
        <v>31000</v>
      </c>
      <c r="I306" s="3">
        <v>30900</v>
      </c>
      <c r="J306" s="3">
        <v>30200</v>
      </c>
      <c r="K306" s="3">
        <v>100</v>
      </c>
      <c r="L306" s="5">
        <v>3.2000000000000002E-3</v>
      </c>
      <c r="M306" s="3">
        <v>800</v>
      </c>
      <c r="N306" s="5">
        <v>2.6499999999999999E-2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6" t="s">
        <v>50</v>
      </c>
      <c r="F307" s="9" t="s">
        <v>51</v>
      </c>
      <c r="G307" s="2" t="s">
        <v>13</v>
      </c>
      <c r="H307" s="3">
        <v>28600</v>
      </c>
      <c r="I307" s="3">
        <v>28600</v>
      </c>
      <c r="J307" s="3">
        <v>27800</v>
      </c>
      <c r="K307" s="3">
        <v>0</v>
      </c>
      <c r="L307" s="5">
        <v>0</v>
      </c>
      <c r="M307" s="3">
        <v>800</v>
      </c>
      <c r="N307" s="5">
        <v>2.8799999999999999E-2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6" t="s">
        <v>52</v>
      </c>
      <c r="F308" s="9" t="s">
        <v>53</v>
      </c>
      <c r="G308" s="2" t="s">
        <v>13</v>
      </c>
      <c r="H308" s="3">
        <v>8000</v>
      </c>
      <c r="I308" s="3">
        <v>8100</v>
      </c>
      <c r="J308" s="3">
        <v>8500</v>
      </c>
      <c r="K308" s="3">
        <v>-100</v>
      </c>
      <c r="L308" s="5">
        <v>-1.23E-2</v>
      </c>
      <c r="M308" s="3">
        <v>-500</v>
      </c>
      <c r="N308" s="5">
        <v>-5.8799999999999998E-2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6" t="s">
        <v>54</v>
      </c>
      <c r="F309" s="9" t="s">
        <v>55</v>
      </c>
      <c r="G309" s="2" t="s">
        <v>13</v>
      </c>
      <c r="H309" s="3">
        <v>40300</v>
      </c>
      <c r="I309" s="3">
        <v>40400</v>
      </c>
      <c r="J309" s="3">
        <v>41800</v>
      </c>
      <c r="K309" s="3">
        <v>-100</v>
      </c>
      <c r="L309" s="5">
        <v>-2.5000000000000001E-3</v>
      </c>
      <c r="M309" s="4">
        <v>-1500</v>
      </c>
      <c r="N309" s="5">
        <v>-3.5900000000000001E-2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6" t="s">
        <v>56</v>
      </c>
      <c r="F310" s="9" t="s">
        <v>57</v>
      </c>
      <c r="G310" s="2" t="s">
        <v>13</v>
      </c>
      <c r="H310" s="3">
        <v>26800</v>
      </c>
      <c r="I310" s="3">
        <v>26800</v>
      </c>
      <c r="J310" s="3">
        <v>28300</v>
      </c>
      <c r="K310" s="3">
        <v>0</v>
      </c>
      <c r="L310" s="5">
        <v>0</v>
      </c>
      <c r="M310" s="4">
        <v>-1500</v>
      </c>
      <c r="N310" s="5">
        <v>-5.2999999999999999E-2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6" t="s">
        <v>58</v>
      </c>
      <c r="F311" s="9" t="s">
        <v>59</v>
      </c>
      <c r="G311" s="2" t="s">
        <v>13</v>
      </c>
      <c r="H311" s="3">
        <v>13500</v>
      </c>
      <c r="I311" s="3">
        <v>13600</v>
      </c>
      <c r="J311" s="3">
        <v>13500</v>
      </c>
      <c r="K311" s="3">
        <v>-100</v>
      </c>
      <c r="L311" s="5">
        <v>-7.4000000000000003E-3</v>
      </c>
      <c r="M311" s="3">
        <v>0</v>
      </c>
      <c r="N311" s="5">
        <v>0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6" t="s">
        <v>60</v>
      </c>
      <c r="F312" s="9" t="s">
        <v>61</v>
      </c>
      <c r="G312" s="2" t="s">
        <v>13</v>
      </c>
      <c r="H312" s="3">
        <v>122000</v>
      </c>
      <c r="I312" s="3">
        <v>122100</v>
      </c>
      <c r="J312" s="3">
        <v>122000</v>
      </c>
      <c r="K312" s="3">
        <v>-100</v>
      </c>
      <c r="L312" s="5">
        <v>-8.0000000000000004E-4</v>
      </c>
      <c r="M312" s="3">
        <v>0</v>
      </c>
      <c r="N312" s="5">
        <v>0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6" t="s">
        <v>62</v>
      </c>
      <c r="F313" s="9" t="s">
        <v>63</v>
      </c>
      <c r="G313" s="2" t="s">
        <v>13</v>
      </c>
      <c r="H313" s="3">
        <v>59800</v>
      </c>
      <c r="I313" s="3">
        <v>59700</v>
      </c>
      <c r="J313" s="3">
        <v>58400</v>
      </c>
      <c r="K313" s="3">
        <v>100</v>
      </c>
      <c r="L313" s="5">
        <v>1.6999999999999999E-3</v>
      </c>
      <c r="M313" s="4">
        <v>1400</v>
      </c>
      <c r="N313" s="5">
        <v>2.4E-2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6" t="s">
        <v>66</v>
      </c>
      <c r="F314" s="9" t="s">
        <v>67</v>
      </c>
      <c r="G314" s="2" t="s">
        <v>13</v>
      </c>
      <c r="H314" s="3">
        <v>12900</v>
      </c>
      <c r="I314" s="3">
        <v>12900</v>
      </c>
      <c r="J314" s="3">
        <v>13100</v>
      </c>
      <c r="K314" s="3">
        <v>0</v>
      </c>
      <c r="L314" s="5">
        <v>0</v>
      </c>
      <c r="M314" s="3">
        <v>-200</v>
      </c>
      <c r="N314" s="5">
        <v>-1.5299999999999999E-2</v>
      </c>
    </row>
    <row r="315" spans="1:14" ht="23.25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6" t="s">
        <v>68</v>
      </c>
      <c r="F315" s="9" t="s">
        <v>69</v>
      </c>
      <c r="G315" s="2" t="s">
        <v>13</v>
      </c>
      <c r="H315" s="3">
        <v>49300</v>
      </c>
      <c r="I315" s="3">
        <v>49500</v>
      </c>
      <c r="J315" s="3">
        <v>50500</v>
      </c>
      <c r="K315" s="3">
        <v>-200</v>
      </c>
      <c r="L315" s="5">
        <v>-4.0000000000000001E-3</v>
      </c>
      <c r="M315" s="4">
        <v>-1200</v>
      </c>
      <c r="N315" s="5">
        <v>-2.3800000000000002E-2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6" t="s">
        <v>70</v>
      </c>
      <c r="F316" s="9" t="s">
        <v>71</v>
      </c>
      <c r="G316" s="2" t="s">
        <v>13</v>
      </c>
      <c r="H316" s="3">
        <v>16800</v>
      </c>
      <c r="I316" s="3">
        <v>16700</v>
      </c>
      <c r="J316" s="3">
        <v>17700</v>
      </c>
      <c r="K316" s="3">
        <v>100</v>
      </c>
      <c r="L316" s="5">
        <v>6.0000000000000001E-3</v>
      </c>
      <c r="M316" s="3">
        <v>-900</v>
      </c>
      <c r="N316" s="5">
        <v>-5.0799999999999998E-2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6" t="s">
        <v>72</v>
      </c>
      <c r="F317" s="9" t="s">
        <v>73</v>
      </c>
      <c r="G317" s="2" t="s">
        <v>13</v>
      </c>
      <c r="H317" s="3">
        <v>128900</v>
      </c>
      <c r="I317" s="3">
        <v>127300</v>
      </c>
      <c r="J317" s="3">
        <v>122900</v>
      </c>
      <c r="K317" s="4">
        <v>1600</v>
      </c>
      <c r="L317" s="5">
        <v>1.26E-2</v>
      </c>
      <c r="M317" s="4">
        <v>6000</v>
      </c>
      <c r="N317" s="5">
        <v>4.8800000000000003E-2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6" t="s">
        <v>74</v>
      </c>
      <c r="F318" s="9" t="s">
        <v>75</v>
      </c>
      <c r="G318" s="2" t="s">
        <v>13</v>
      </c>
      <c r="H318" s="3">
        <v>20400</v>
      </c>
      <c r="I318" s="3">
        <v>19800</v>
      </c>
      <c r="J318" s="3">
        <v>19400</v>
      </c>
      <c r="K318" s="3">
        <v>600</v>
      </c>
      <c r="L318" s="5">
        <v>3.0300000000000001E-2</v>
      </c>
      <c r="M318" s="4">
        <v>1000</v>
      </c>
      <c r="N318" s="5">
        <v>5.1499999999999997E-2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6" t="s">
        <v>78</v>
      </c>
      <c r="F319" s="9" t="s">
        <v>79</v>
      </c>
      <c r="G319" s="2" t="s">
        <v>13</v>
      </c>
      <c r="H319" s="3">
        <v>108500</v>
      </c>
      <c r="I319" s="3">
        <v>107500</v>
      </c>
      <c r="J319" s="3">
        <v>103500</v>
      </c>
      <c r="K319" s="4">
        <v>1000</v>
      </c>
      <c r="L319" s="5">
        <v>9.2999999999999992E-3</v>
      </c>
      <c r="M319" s="4">
        <v>5000</v>
      </c>
      <c r="N319" s="5">
        <v>4.8300000000000003E-2</v>
      </c>
    </row>
    <row r="320" spans="1:14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6" t="s">
        <v>82</v>
      </c>
      <c r="F320" s="9" t="s">
        <v>83</v>
      </c>
      <c r="G320" s="2" t="s">
        <v>13</v>
      </c>
      <c r="H320" s="3">
        <v>25100</v>
      </c>
      <c r="I320" s="3">
        <v>25000</v>
      </c>
      <c r="J320" s="3">
        <v>24200</v>
      </c>
      <c r="K320" s="3">
        <v>100</v>
      </c>
      <c r="L320" s="5">
        <v>4.0000000000000001E-3</v>
      </c>
      <c r="M320" s="3">
        <v>900</v>
      </c>
      <c r="N320" s="5">
        <v>3.7199999999999997E-2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6" t="s">
        <v>88</v>
      </c>
      <c r="F321" s="9" t="s">
        <v>89</v>
      </c>
      <c r="G321" s="2" t="s">
        <v>13</v>
      </c>
      <c r="H321" s="3">
        <v>89800</v>
      </c>
      <c r="I321" s="3">
        <v>90300</v>
      </c>
      <c r="J321" s="3">
        <v>88600</v>
      </c>
      <c r="K321" s="3">
        <v>-500</v>
      </c>
      <c r="L321" s="5">
        <v>-5.4999999999999997E-3</v>
      </c>
      <c r="M321" s="4">
        <v>1200</v>
      </c>
      <c r="N321" s="5">
        <v>1.35E-2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6" t="s">
        <v>92</v>
      </c>
      <c r="F322" s="9" t="s">
        <v>93</v>
      </c>
      <c r="G322" s="2" t="s">
        <v>13</v>
      </c>
      <c r="H322" s="3">
        <v>75000</v>
      </c>
      <c r="I322" s="3">
        <v>75800</v>
      </c>
      <c r="J322" s="3">
        <v>74900</v>
      </c>
      <c r="K322" s="3">
        <v>-800</v>
      </c>
      <c r="L322" s="5">
        <v>-1.06E-2</v>
      </c>
      <c r="M322" s="3">
        <v>100</v>
      </c>
      <c r="N322" s="5">
        <v>1.2999999999999999E-3</v>
      </c>
    </row>
    <row r="323" spans="1:14" x14ac:dyDescent="0.25">
      <c r="A323" s="2"/>
      <c r="B323" s="2"/>
      <c r="C323" s="2"/>
      <c r="D323" s="2"/>
      <c r="E323" s="6"/>
      <c r="F323" s="8" t="s">
        <v>187</v>
      </c>
      <c r="G323" s="2"/>
      <c r="H323" s="3"/>
      <c r="I323" s="3"/>
      <c r="J323" s="3"/>
      <c r="K323" s="3"/>
      <c r="L323" s="5"/>
      <c r="M323" s="3"/>
      <c r="N323" s="5"/>
    </row>
    <row r="324" spans="1:14" x14ac:dyDescent="0.25">
      <c r="A324" s="2"/>
      <c r="B324" s="2"/>
      <c r="C324" s="2"/>
      <c r="D324" s="2"/>
      <c r="E324" s="6"/>
      <c r="F324" s="8" t="s">
        <v>175</v>
      </c>
      <c r="G324" s="2"/>
      <c r="H324" s="3"/>
      <c r="I324" s="3"/>
      <c r="J324" s="3"/>
      <c r="K324" s="3"/>
      <c r="L324" s="5"/>
      <c r="M324" s="3"/>
      <c r="N324" s="5"/>
    </row>
    <row r="325" spans="1:14" x14ac:dyDescent="0.25">
      <c r="A325" s="2"/>
      <c r="B325" s="2"/>
      <c r="C325" s="2"/>
      <c r="D325" s="2"/>
      <c r="E325" s="6"/>
      <c r="F325" s="8" t="s">
        <v>184</v>
      </c>
      <c r="G325" s="2"/>
      <c r="H325" s="3"/>
      <c r="I325" s="3"/>
      <c r="J325" s="3"/>
      <c r="K325" s="3"/>
      <c r="L325" s="5"/>
      <c r="M325" s="3"/>
      <c r="N325" s="5"/>
    </row>
    <row r="326" spans="1:14" x14ac:dyDescent="0.25">
      <c r="A326" s="2"/>
      <c r="B326" s="2"/>
      <c r="C326" s="2"/>
      <c r="D326" s="2"/>
      <c r="E326" s="6"/>
      <c r="F326" s="9"/>
      <c r="G326" s="2"/>
      <c r="H326" s="3"/>
      <c r="I326" s="3"/>
      <c r="J326" s="3"/>
      <c r="K326" s="3"/>
      <c r="L326" s="5"/>
      <c r="M326" s="3"/>
      <c r="N326" s="5"/>
    </row>
    <row r="327" spans="1:14" x14ac:dyDescent="0.25">
      <c r="A327" s="2" t="s">
        <v>0</v>
      </c>
      <c r="B327" s="2" t="s">
        <v>1</v>
      </c>
      <c r="C327" s="2" t="s">
        <v>2</v>
      </c>
      <c r="D327" s="2" t="s">
        <v>3</v>
      </c>
      <c r="E327" s="6" t="s">
        <v>4</v>
      </c>
      <c r="F327" s="2" t="s">
        <v>5</v>
      </c>
      <c r="G327" s="2" t="s">
        <v>6</v>
      </c>
      <c r="H327" s="3" t="s">
        <v>168</v>
      </c>
      <c r="I327" s="3" t="s">
        <v>169</v>
      </c>
      <c r="J327" s="3" t="s">
        <v>170</v>
      </c>
      <c r="K327" s="3" t="s">
        <v>171</v>
      </c>
      <c r="L327" s="3" t="s">
        <v>172</v>
      </c>
      <c r="M327" s="3" t="s">
        <v>173</v>
      </c>
      <c r="N327" s="3" t="s">
        <v>174</v>
      </c>
    </row>
    <row r="328" spans="1:14" x14ac:dyDescent="0.25">
      <c r="A328" s="2" t="s">
        <v>7</v>
      </c>
      <c r="B328" s="2" t="s">
        <v>8</v>
      </c>
      <c r="C328" s="2" t="s">
        <v>9</v>
      </c>
      <c r="D328" s="2" t="s">
        <v>162</v>
      </c>
      <c r="E328" s="6" t="s">
        <v>96</v>
      </c>
      <c r="F328" s="9" t="s">
        <v>97</v>
      </c>
      <c r="G328" s="2" t="s">
        <v>13</v>
      </c>
      <c r="H328" s="3">
        <v>65400</v>
      </c>
      <c r="I328" s="3">
        <v>66100</v>
      </c>
      <c r="J328" s="3">
        <v>65800</v>
      </c>
      <c r="K328" s="3">
        <v>-700</v>
      </c>
      <c r="L328" s="5">
        <v>-1.06E-2</v>
      </c>
      <c r="M328" s="3">
        <v>-400</v>
      </c>
      <c r="N328" s="5">
        <v>-6.1000000000000004E-3</v>
      </c>
    </row>
    <row r="329" spans="1:14" x14ac:dyDescent="0.25">
      <c r="A329" s="2" t="s">
        <v>7</v>
      </c>
      <c r="B329" s="2" t="s">
        <v>8</v>
      </c>
      <c r="C329" s="2" t="s">
        <v>9</v>
      </c>
      <c r="D329" s="2" t="s">
        <v>162</v>
      </c>
      <c r="E329" s="6" t="s">
        <v>98</v>
      </c>
      <c r="F329" s="9" t="s">
        <v>99</v>
      </c>
      <c r="G329" s="2" t="s">
        <v>13</v>
      </c>
      <c r="H329" s="3">
        <v>35500</v>
      </c>
      <c r="I329" s="3">
        <v>35300</v>
      </c>
      <c r="J329" s="3">
        <v>35100</v>
      </c>
      <c r="K329" s="3">
        <v>200</v>
      </c>
      <c r="L329" s="5">
        <v>5.7000000000000002E-3</v>
      </c>
      <c r="M329" s="3">
        <v>400</v>
      </c>
      <c r="N329" s="5">
        <v>1.14E-2</v>
      </c>
    </row>
    <row r="330" spans="1:14" x14ac:dyDescent="0.25">
      <c r="A330" s="2" t="s">
        <v>7</v>
      </c>
      <c r="B330" s="2" t="s">
        <v>8</v>
      </c>
      <c r="C330" s="2" t="s">
        <v>9</v>
      </c>
      <c r="D330" s="2" t="s">
        <v>162</v>
      </c>
      <c r="E330" s="6" t="s">
        <v>106</v>
      </c>
      <c r="F330" s="9" t="s">
        <v>107</v>
      </c>
      <c r="G330" s="2" t="s">
        <v>13</v>
      </c>
      <c r="H330" s="3">
        <v>166500</v>
      </c>
      <c r="I330" s="3">
        <v>166000</v>
      </c>
      <c r="J330" s="3">
        <v>163400</v>
      </c>
      <c r="K330" s="3">
        <v>500</v>
      </c>
      <c r="L330" s="5">
        <v>3.0000000000000001E-3</v>
      </c>
      <c r="M330" s="4">
        <v>3100</v>
      </c>
      <c r="N330" s="5">
        <v>1.9E-2</v>
      </c>
    </row>
    <row r="331" spans="1:14" x14ac:dyDescent="0.25">
      <c r="A331" s="2" t="s">
        <v>7</v>
      </c>
      <c r="B331" s="2" t="s">
        <v>8</v>
      </c>
      <c r="C331" s="2" t="s">
        <v>9</v>
      </c>
      <c r="D331" s="2" t="s">
        <v>162</v>
      </c>
      <c r="E331" s="6" t="s">
        <v>108</v>
      </c>
      <c r="F331" s="9" t="s">
        <v>109</v>
      </c>
      <c r="G331" s="2" t="s">
        <v>13</v>
      </c>
      <c r="H331" s="3">
        <v>60400</v>
      </c>
      <c r="I331" s="3">
        <v>60700</v>
      </c>
      <c r="J331" s="3">
        <v>60300</v>
      </c>
      <c r="K331" s="3">
        <v>-300</v>
      </c>
      <c r="L331" s="5">
        <v>-4.8999999999999998E-3</v>
      </c>
      <c r="M331" s="3">
        <v>100</v>
      </c>
      <c r="N331" s="5">
        <v>1.6999999999999999E-3</v>
      </c>
    </row>
    <row r="332" spans="1:14" x14ac:dyDescent="0.25">
      <c r="A332" s="2" t="s">
        <v>7</v>
      </c>
      <c r="B332" s="2" t="s">
        <v>8</v>
      </c>
      <c r="C332" s="2" t="s">
        <v>9</v>
      </c>
      <c r="D332" s="2" t="s">
        <v>162</v>
      </c>
      <c r="E332" s="6" t="s">
        <v>110</v>
      </c>
      <c r="F332" s="9" t="s">
        <v>111</v>
      </c>
      <c r="G332" s="2" t="s">
        <v>13</v>
      </c>
      <c r="H332" s="3">
        <v>21400</v>
      </c>
      <c r="I332" s="3">
        <v>21300</v>
      </c>
      <c r="J332" s="3">
        <v>19700</v>
      </c>
      <c r="K332" s="3">
        <v>100</v>
      </c>
      <c r="L332" s="5">
        <v>4.7000000000000002E-3</v>
      </c>
      <c r="M332" s="4">
        <v>1700</v>
      </c>
      <c r="N332" s="5">
        <v>8.6300000000000002E-2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6" t="s">
        <v>116</v>
      </c>
      <c r="F333" s="9" t="s">
        <v>117</v>
      </c>
      <c r="G333" s="2" t="s">
        <v>13</v>
      </c>
      <c r="H333" s="3">
        <v>84700</v>
      </c>
      <c r="I333" s="3">
        <v>84000</v>
      </c>
      <c r="J333" s="3">
        <v>83400</v>
      </c>
      <c r="K333" s="3">
        <v>700</v>
      </c>
      <c r="L333" s="5">
        <v>8.3000000000000001E-3</v>
      </c>
      <c r="M333" s="4">
        <v>1300</v>
      </c>
      <c r="N333" s="5">
        <v>1.5599999999999999E-2</v>
      </c>
    </row>
    <row r="334" spans="1:14" x14ac:dyDescent="0.25">
      <c r="A334" s="2"/>
      <c r="B334" s="2"/>
      <c r="C334" s="2"/>
      <c r="D334" s="2"/>
      <c r="E334" s="6"/>
      <c r="F334" s="8" t="s">
        <v>187</v>
      </c>
      <c r="G334" s="2"/>
      <c r="H334" s="3"/>
      <c r="I334" s="3"/>
      <c r="J334" s="3"/>
      <c r="K334" s="3"/>
      <c r="L334" s="5"/>
      <c r="M334" s="4"/>
      <c r="N334" s="5"/>
    </row>
    <row r="335" spans="1:14" x14ac:dyDescent="0.25">
      <c r="A335" s="2"/>
      <c r="B335" s="2"/>
      <c r="C335" s="2"/>
      <c r="D335" s="2"/>
      <c r="E335" s="6"/>
      <c r="F335" s="8" t="s">
        <v>175</v>
      </c>
      <c r="G335" s="2"/>
      <c r="H335" s="3"/>
      <c r="I335" s="3"/>
      <c r="J335" s="3"/>
      <c r="K335" s="3"/>
      <c r="L335" s="5"/>
      <c r="M335" s="4"/>
      <c r="N335" s="5"/>
    </row>
    <row r="336" spans="1:14" x14ac:dyDescent="0.25">
      <c r="A336" s="2"/>
      <c r="B336" s="2"/>
      <c r="C336" s="2"/>
      <c r="D336" s="2"/>
      <c r="E336" s="6"/>
      <c r="F336" s="8" t="s">
        <v>185</v>
      </c>
      <c r="G336" s="2"/>
      <c r="H336" s="3"/>
      <c r="I336" s="3"/>
      <c r="J336" s="3"/>
      <c r="K336" s="3"/>
      <c r="L336" s="5"/>
      <c r="M336" s="4"/>
      <c r="N336" s="5"/>
    </row>
    <row r="337" spans="1:14" x14ac:dyDescent="0.25">
      <c r="A337" s="2"/>
      <c r="B337" s="2"/>
      <c r="C337" s="2"/>
      <c r="D337" s="2"/>
      <c r="E337" s="6"/>
      <c r="F337" s="9"/>
      <c r="G337" s="2"/>
      <c r="H337" s="3"/>
      <c r="I337" s="3"/>
      <c r="J337" s="3"/>
      <c r="K337" s="3"/>
      <c r="L337" s="5"/>
      <c r="M337" s="4"/>
      <c r="N337" s="5"/>
    </row>
    <row r="338" spans="1:14" x14ac:dyDescent="0.25">
      <c r="A338" s="2" t="s">
        <v>0</v>
      </c>
      <c r="B338" s="2" t="s">
        <v>1</v>
      </c>
      <c r="C338" s="2" t="s">
        <v>2</v>
      </c>
      <c r="D338" s="2" t="s">
        <v>3</v>
      </c>
      <c r="E338" s="6" t="s">
        <v>4</v>
      </c>
      <c r="F338" s="2" t="s">
        <v>5</v>
      </c>
      <c r="G338" s="2" t="s">
        <v>6</v>
      </c>
      <c r="H338" s="3" t="s">
        <v>168</v>
      </c>
      <c r="I338" s="3" t="s">
        <v>169</v>
      </c>
      <c r="J338" s="3" t="s">
        <v>170</v>
      </c>
      <c r="K338" s="3" t="s">
        <v>171</v>
      </c>
      <c r="L338" s="3" t="s">
        <v>172</v>
      </c>
      <c r="M338" s="3" t="s">
        <v>173</v>
      </c>
      <c r="N338" s="3" t="s">
        <v>174</v>
      </c>
    </row>
    <row r="339" spans="1:14" x14ac:dyDescent="0.25">
      <c r="A339" s="2" t="s">
        <v>7</v>
      </c>
      <c r="B339" s="2" t="s">
        <v>8</v>
      </c>
      <c r="C339" s="2" t="s">
        <v>9</v>
      </c>
      <c r="D339" s="2" t="s">
        <v>167</v>
      </c>
      <c r="E339" s="6" t="s">
        <v>11</v>
      </c>
      <c r="F339" s="9" t="s">
        <v>12</v>
      </c>
      <c r="G339" s="2" t="s">
        <v>13</v>
      </c>
      <c r="H339" s="3">
        <v>73500</v>
      </c>
      <c r="I339" s="3">
        <v>73000</v>
      </c>
      <c r="J339" s="3">
        <v>72400</v>
      </c>
      <c r="K339" s="3">
        <v>500</v>
      </c>
      <c r="L339" s="5">
        <v>6.7999999999999996E-3</v>
      </c>
      <c r="M339" s="4">
        <v>1100</v>
      </c>
      <c r="N339" s="5">
        <v>1.52E-2</v>
      </c>
    </row>
    <row r="340" spans="1:14" x14ac:dyDescent="0.25">
      <c r="A340" s="2" t="s">
        <v>7</v>
      </c>
      <c r="B340" s="2" t="s">
        <v>8</v>
      </c>
      <c r="C340" s="2" t="s">
        <v>9</v>
      </c>
      <c r="D340" s="2" t="s">
        <v>167</v>
      </c>
      <c r="E340" s="6" t="s">
        <v>14</v>
      </c>
      <c r="F340" s="9" t="s">
        <v>15</v>
      </c>
      <c r="G340" s="2" t="s">
        <v>13</v>
      </c>
      <c r="H340" s="3">
        <v>61700</v>
      </c>
      <c r="I340" s="3">
        <v>61500</v>
      </c>
      <c r="J340" s="3">
        <v>61700</v>
      </c>
      <c r="K340" s="3">
        <v>200</v>
      </c>
      <c r="L340" s="5">
        <v>3.3E-3</v>
      </c>
      <c r="M340" s="3">
        <v>0</v>
      </c>
      <c r="N340" s="5">
        <v>0</v>
      </c>
    </row>
    <row r="341" spans="1:14" x14ac:dyDescent="0.25">
      <c r="A341" s="2" t="s">
        <v>7</v>
      </c>
      <c r="B341" s="2" t="s">
        <v>8</v>
      </c>
      <c r="C341" s="2" t="s">
        <v>9</v>
      </c>
      <c r="D341" s="2" t="s">
        <v>167</v>
      </c>
      <c r="E341" s="6" t="s">
        <v>16</v>
      </c>
      <c r="F341" s="9" t="s">
        <v>17</v>
      </c>
      <c r="G341" s="2" t="s">
        <v>13</v>
      </c>
      <c r="H341" s="3">
        <v>11400</v>
      </c>
      <c r="I341" s="3">
        <v>11300</v>
      </c>
      <c r="J341" s="3">
        <v>11400</v>
      </c>
      <c r="K341" s="3">
        <v>100</v>
      </c>
      <c r="L341" s="5">
        <v>8.8000000000000005E-3</v>
      </c>
      <c r="M341" s="3">
        <v>0</v>
      </c>
      <c r="N341" s="5">
        <v>0</v>
      </c>
    </row>
    <row r="342" spans="1:14" x14ac:dyDescent="0.25">
      <c r="A342" s="2" t="s">
        <v>7</v>
      </c>
      <c r="B342" s="2" t="s">
        <v>8</v>
      </c>
      <c r="C342" s="2" t="s">
        <v>9</v>
      </c>
      <c r="D342" s="2" t="s">
        <v>167</v>
      </c>
      <c r="E342" s="6" t="s">
        <v>18</v>
      </c>
      <c r="F342" s="9" t="s">
        <v>19</v>
      </c>
      <c r="G342" s="2" t="s">
        <v>13</v>
      </c>
      <c r="H342" s="3">
        <v>62100</v>
      </c>
      <c r="I342" s="3">
        <v>61700</v>
      </c>
      <c r="J342" s="3">
        <v>61000</v>
      </c>
      <c r="K342" s="3">
        <v>400</v>
      </c>
      <c r="L342" s="5">
        <v>6.4999999999999997E-3</v>
      </c>
      <c r="M342" s="4">
        <v>1100</v>
      </c>
      <c r="N342" s="5">
        <v>1.7999999999999999E-2</v>
      </c>
    </row>
    <row r="343" spans="1:14" x14ac:dyDescent="0.25">
      <c r="A343" s="2" t="s">
        <v>7</v>
      </c>
      <c r="B343" s="2" t="s">
        <v>8</v>
      </c>
      <c r="C343" s="2" t="s">
        <v>9</v>
      </c>
      <c r="D343" s="2" t="s">
        <v>167</v>
      </c>
      <c r="E343" s="6" t="s">
        <v>20</v>
      </c>
      <c r="F343" s="9" t="s">
        <v>21</v>
      </c>
      <c r="G343" s="2" t="s">
        <v>13</v>
      </c>
      <c r="H343" s="3">
        <v>50300</v>
      </c>
      <c r="I343" s="3">
        <v>50200</v>
      </c>
      <c r="J343" s="3">
        <v>50300</v>
      </c>
      <c r="K343" s="3">
        <v>100</v>
      </c>
      <c r="L343" s="5">
        <v>2E-3</v>
      </c>
      <c r="M343" s="3">
        <v>0</v>
      </c>
      <c r="N343" s="5">
        <v>0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6" t="s">
        <v>40</v>
      </c>
      <c r="F344" s="9" t="s">
        <v>41</v>
      </c>
      <c r="G344" s="2" t="s">
        <v>13</v>
      </c>
      <c r="H344" s="3">
        <v>17100</v>
      </c>
      <c r="I344" s="3">
        <v>17100</v>
      </c>
      <c r="J344" s="3">
        <v>16800</v>
      </c>
      <c r="K344" s="3">
        <v>0</v>
      </c>
      <c r="L344" s="5">
        <v>0</v>
      </c>
      <c r="M344" s="3">
        <v>300</v>
      </c>
      <c r="N344" s="5">
        <v>1.7899999999999999E-2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6" t="s">
        <v>106</v>
      </c>
      <c r="F345" s="9" t="s">
        <v>107</v>
      </c>
      <c r="G345" s="2" t="s">
        <v>13</v>
      </c>
      <c r="H345" s="3">
        <v>11800</v>
      </c>
      <c r="I345" s="3">
        <v>11500</v>
      </c>
      <c r="J345" s="3">
        <v>10700</v>
      </c>
      <c r="K345" s="3">
        <v>300</v>
      </c>
      <c r="L345" s="5">
        <v>2.6100000000000002E-2</v>
      </c>
      <c r="M345" s="4">
        <v>1100</v>
      </c>
      <c r="N345" s="5">
        <v>0.1028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6" t="s">
        <v>108</v>
      </c>
      <c r="F346" s="9" t="s">
        <v>109</v>
      </c>
      <c r="G346" s="2" t="s">
        <v>13</v>
      </c>
      <c r="H346" s="3">
        <v>2600</v>
      </c>
      <c r="I346" s="3">
        <v>2600</v>
      </c>
      <c r="J346" s="3">
        <v>2500</v>
      </c>
      <c r="K346" s="3">
        <v>0</v>
      </c>
      <c r="L346" s="5">
        <v>0</v>
      </c>
      <c r="M346" s="3">
        <v>100</v>
      </c>
      <c r="N346" s="5">
        <v>0.04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6" t="s">
        <v>110</v>
      </c>
      <c r="F347" s="9" t="s">
        <v>111</v>
      </c>
      <c r="G347" s="2" t="s">
        <v>13</v>
      </c>
      <c r="H347" s="3">
        <v>2000</v>
      </c>
      <c r="I347" s="3">
        <v>1700</v>
      </c>
      <c r="J347" s="3">
        <v>1400</v>
      </c>
      <c r="K347" s="3">
        <v>300</v>
      </c>
      <c r="L347" s="5">
        <v>0.17649999999999999</v>
      </c>
      <c r="M347" s="3">
        <v>600</v>
      </c>
      <c r="N347" s="5">
        <v>0.42859999999999998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6" t="s">
        <v>116</v>
      </c>
      <c r="F348" s="9" t="s">
        <v>117</v>
      </c>
      <c r="G348" s="2" t="s">
        <v>13</v>
      </c>
      <c r="H348" s="3">
        <v>7200</v>
      </c>
      <c r="I348" s="3">
        <v>7200</v>
      </c>
      <c r="J348" s="3">
        <v>6800</v>
      </c>
      <c r="K348" s="3">
        <v>0</v>
      </c>
      <c r="L348" s="5">
        <v>0</v>
      </c>
      <c r="M348" s="3">
        <v>400</v>
      </c>
      <c r="N348" s="5">
        <v>5.8799999999999998E-2</v>
      </c>
    </row>
  </sheetData>
  <pageMargins left="0.7" right="0.7" top="0.5" bottom="0.25" header="0.3" footer="0.3"/>
  <pageSetup orientation="landscape" r:id="rId1"/>
  <rowBreaks count="9" manualBreakCount="9">
    <brk id="65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E310-5EE4-438E-A318-817022286459}">
  <dimension ref="A1:N23"/>
  <sheetViews>
    <sheetView workbookViewId="0">
      <selection activeCell="H2" sqref="H2"/>
    </sheetView>
  </sheetViews>
  <sheetFormatPr defaultRowHeight="15" x14ac:dyDescent="0.25"/>
  <cols>
    <col min="1" max="1" width="5.28515625" bestFit="1" customWidth="1"/>
    <col min="2" max="2" width="6.4257812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H1" s="14" t="s">
        <v>187</v>
      </c>
    </row>
    <row r="2" spans="1:14" x14ac:dyDescent="0.25">
      <c r="H2" s="14" t="s">
        <v>175</v>
      </c>
    </row>
    <row r="3" spans="1:14" x14ac:dyDescent="0.25">
      <c r="H3" s="14" t="s">
        <v>176</v>
      </c>
    </row>
    <row r="4" spans="1:14" x14ac:dyDescent="0.25">
      <c r="H4" s="14" t="s">
        <v>195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2" t="s">
        <v>194</v>
      </c>
      <c r="H6" s="3">
        <v>155800</v>
      </c>
      <c r="I6" s="3">
        <v>153800</v>
      </c>
      <c r="J6" s="3">
        <v>158900</v>
      </c>
      <c r="K6" s="4">
        <v>2000</v>
      </c>
      <c r="L6" s="5">
        <v>1.2999999999999999E-2</v>
      </c>
      <c r="M6" s="4">
        <v>-3100</v>
      </c>
      <c r="N6" s="5">
        <v>-1.95E-2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2" t="s">
        <v>194</v>
      </c>
      <c r="H7" s="3">
        <v>82500</v>
      </c>
      <c r="I7" s="3">
        <v>81500</v>
      </c>
      <c r="J7" s="3">
        <v>85900</v>
      </c>
      <c r="K7" s="4">
        <v>1000</v>
      </c>
      <c r="L7" s="5">
        <v>1.23E-2</v>
      </c>
      <c r="M7" s="4">
        <v>-3400</v>
      </c>
      <c r="N7" s="5">
        <v>-3.9600000000000003E-2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2" t="s">
        <v>194</v>
      </c>
      <c r="H8" s="3">
        <v>73300</v>
      </c>
      <c r="I8" s="3">
        <v>72300</v>
      </c>
      <c r="J8" s="3">
        <v>73000</v>
      </c>
      <c r="K8" s="4">
        <v>1000</v>
      </c>
      <c r="L8" s="5">
        <v>1.38E-2</v>
      </c>
      <c r="M8" s="3">
        <v>300</v>
      </c>
      <c r="N8" s="5">
        <v>4.1000000000000003E-3</v>
      </c>
    </row>
    <row r="9" spans="1:14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4"/>
      <c r="L9" s="5"/>
      <c r="M9" s="3"/>
      <c r="N9" s="5"/>
    </row>
    <row r="10" spans="1:14" x14ac:dyDescent="0.25">
      <c r="A10" s="2"/>
      <c r="B10" s="2"/>
      <c r="C10" s="2"/>
      <c r="D10" s="2"/>
      <c r="E10" s="2"/>
      <c r="F10" s="2"/>
      <c r="G10" s="2"/>
      <c r="H10" s="13" t="s">
        <v>193</v>
      </c>
      <c r="I10" s="3"/>
      <c r="J10" s="3"/>
      <c r="K10" s="4"/>
      <c r="L10" s="5"/>
      <c r="M10" s="3"/>
      <c r="N10" s="5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2" t="s">
        <v>192</v>
      </c>
      <c r="H11" s="12">
        <v>38.6</v>
      </c>
      <c r="I11" s="12">
        <v>39</v>
      </c>
      <c r="J11" s="12">
        <v>38.799999999999997</v>
      </c>
      <c r="K11" s="12">
        <v>-0.4</v>
      </c>
      <c r="L11" s="5">
        <v>-1.03E-2</v>
      </c>
      <c r="M11" s="12">
        <v>-0.2</v>
      </c>
      <c r="N11" s="5">
        <v>-5.1999999999999998E-3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2" t="s">
        <v>192</v>
      </c>
      <c r="H12" s="12">
        <v>39</v>
      </c>
      <c r="I12" s="12">
        <v>39.299999999999997</v>
      </c>
      <c r="J12" s="12">
        <v>39</v>
      </c>
      <c r="K12" s="12">
        <v>-0.3</v>
      </c>
      <c r="L12" s="5">
        <v>-7.6E-3</v>
      </c>
      <c r="M12" s="12">
        <v>0</v>
      </c>
      <c r="N12" s="5">
        <v>0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2" t="s">
        <v>192</v>
      </c>
      <c r="H13" s="12">
        <v>38.200000000000003</v>
      </c>
      <c r="I13" s="12">
        <v>38.700000000000003</v>
      </c>
      <c r="J13" s="12">
        <v>38.700000000000003</v>
      </c>
      <c r="K13" s="12">
        <v>-0.5</v>
      </c>
      <c r="L13" s="5">
        <v>-1.29E-2</v>
      </c>
      <c r="M13" s="12">
        <v>-0.5</v>
      </c>
      <c r="N13" s="5">
        <v>-1.29E-2</v>
      </c>
    </row>
    <row r="14" spans="1:14" x14ac:dyDescent="0.25">
      <c r="A14" s="2"/>
      <c r="B14" s="2"/>
      <c r="C14" s="2"/>
      <c r="D14" s="2"/>
      <c r="E14" s="2"/>
      <c r="F14" s="2"/>
      <c r="G14" s="2"/>
      <c r="H14" s="12"/>
      <c r="I14" s="12"/>
      <c r="J14" s="12"/>
      <c r="K14" s="12"/>
      <c r="L14" s="5"/>
      <c r="M14" s="12"/>
      <c r="N14" s="5"/>
    </row>
    <row r="15" spans="1:14" x14ac:dyDescent="0.25">
      <c r="A15" s="2"/>
      <c r="B15" s="2"/>
      <c r="C15" s="2"/>
      <c r="D15" s="2"/>
      <c r="E15" s="2"/>
      <c r="F15" s="2"/>
      <c r="G15" s="2"/>
      <c r="H15" s="13" t="s">
        <v>191</v>
      </c>
      <c r="I15" s="12"/>
      <c r="J15" s="12"/>
      <c r="K15" s="12"/>
      <c r="L15" s="5"/>
      <c r="M15" s="12"/>
      <c r="N15" s="5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2" t="s">
        <v>190</v>
      </c>
      <c r="H16" s="10">
        <v>28.4</v>
      </c>
      <c r="I16" s="10">
        <v>28.09</v>
      </c>
      <c r="J16" s="10">
        <v>25.54</v>
      </c>
      <c r="K16" s="10">
        <v>0.31</v>
      </c>
      <c r="L16" s="5">
        <v>1.0999999999999999E-2</v>
      </c>
      <c r="M16" s="10">
        <v>2.86</v>
      </c>
      <c r="N16" s="5">
        <v>0.112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2" t="s">
        <v>190</v>
      </c>
      <c r="H17" s="10">
        <v>28.85</v>
      </c>
      <c r="I17" s="10">
        <v>28.34</v>
      </c>
      <c r="J17" s="10">
        <v>26.35</v>
      </c>
      <c r="K17" s="10">
        <v>0.51</v>
      </c>
      <c r="L17" s="5">
        <v>1.7999999999999999E-2</v>
      </c>
      <c r="M17" s="10">
        <v>2.5</v>
      </c>
      <c r="N17" s="5">
        <v>9.4899999999999998E-2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2" t="s">
        <v>190</v>
      </c>
      <c r="H18" s="10">
        <v>27.89</v>
      </c>
      <c r="I18" s="10">
        <v>27.81</v>
      </c>
      <c r="J18" s="10">
        <v>24.59</v>
      </c>
      <c r="K18" s="10">
        <v>0.08</v>
      </c>
      <c r="L18" s="5">
        <v>2.8999999999999998E-3</v>
      </c>
      <c r="M18" s="10">
        <v>3.3</v>
      </c>
      <c r="N18" s="5">
        <v>0.13420000000000001</v>
      </c>
    </row>
    <row r="19" spans="1:14" x14ac:dyDescent="0.25">
      <c r="A19" s="2"/>
      <c r="B19" s="2"/>
      <c r="C19" s="2"/>
      <c r="D19" s="2"/>
      <c r="E19" s="2"/>
      <c r="F19" s="2"/>
      <c r="G19" s="2"/>
      <c r="H19" s="10"/>
      <c r="I19" s="10"/>
      <c r="J19" s="10"/>
      <c r="K19" s="10"/>
      <c r="L19" s="5"/>
      <c r="M19" s="10"/>
      <c r="N19" s="5"/>
    </row>
    <row r="20" spans="1:14" x14ac:dyDescent="0.25">
      <c r="A20" s="2"/>
      <c r="B20" s="2"/>
      <c r="C20" s="2"/>
      <c r="D20" s="2"/>
      <c r="E20" s="2"/>
      <c r="F20" s="2"/>
      <c r="G20" s="2"/>
      <c r="H20" s="11" t="s">
        <v>189</v>
      </c>
      <c r="I20" s="10"/>
      <c r="J20" s="10"/>
      <c r="K20" s="10"/>
      <c r="L20" s="5"/>
      <c r="M20" s="10"/>
      <c r="N20" s="5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2" t="s">
        <v>188</v>
      </c>
      <c r="H21" s="10">
        <v>1096.24</v>
      </c>
      <c r="I21" s="10">
        <v>1095.51</v>
      </c>
      <c r="J21" s="10">
        <v>990.95</v>
      </c>
      <c r="K21" s="10">
        <v>0.73</v>
      </c>
      <c r="L21" s="5">
        <v>6.9999999999999999E-4</v>
      </c>
      <c r="M21" s="10">
        <v>105.29</v>
      </c>
      <c r="N21" s="5">
        <v>0.10630000000000001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2" t="s">
        <v>188</v>
      </c>
      <c r="H22" s="10">
        <v>1125.1500000000001</v>
      </c>
      <c r="I22" s="10">
        <v>1113.76</v>
      </c>
      <c r="J22" s="10">
        <v>1027.6500000000001</v>
      </c>
      <c r="K22" s="10">
        <v>11.39</v>
      </c>
      <c r="L22" s="5">
        <v>1.0200000000000001E-2</v>
      </c>
      <c r="M22" s="10">
        <v>97.5</v>
      </c>
      <c r="N22" s="5">
        <v>9.4899999999999998E-2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2" t="s">
        <v>188</v>
      </c>
      <c r="H23" s="10">
        <v>1065.4000000000001</v>
      </c>
      <c r="I23" s="10">
        <v>1076.25</v>
      </c>
      <c r="J23" s="10">
        <v>951.63</v>
      </c>
      <c r="K23" s="10">
        <v>-10.85</v>
      </c>
      <c r="L23" s="5">
        <v>-1.01E-2</v>
      </c>
      <c r="M23" s="10">
        <v>113.77</v>
      </c>
      <c r="N23" s="5">
        <v>0.1196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5976-9E8C-4040-80CF-DA364838C81B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6.42578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7" t="s">
        <v>199</v>
      </c>
    </row>
    <row r="2" spans="1:14" x14ac:dyDescent="0.25">
      <c r="F2" s="17" t="s">
        <v>175</v>
      </c>
    </row>
    <row r="3" spans="1:14" x14ac:dyDescent="0.25">
      <c r="F3" s="17" t="s">
        <v>176</v>
      </c>
    </row>
    <row r="4" spans="1:14" x14ac:dyDescent="0.25">
      <c r="F4" s="17" t="s">
        <v>198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15" t="s">
        <v>196</v>
      </c>
      <c r="H6" s="10">
        <v>36.26</v>
      </c>
      <c r="I6" s="10">
        <v>35.92</v>
      </c>
      <c r="J6" s="10">
        <v>33.79</v>
      </c>
      <c r="K6" s="10">
        <v>0.34</v>
      </c>
      <c r="L6" s="5">
        <v>9.4999999999999998E-3</v>
      </c>
      <c r="M6" s="10">
        <v>2.4700000000000002</v>
      </c>
      <c r="N6" s="5">
        <v>7.3099999999999998E-2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15" t="s">
        <v>196</v>
      </c>
      <c r="H7" s="10">
        <v>35.35</v>
      </c>
      <c r="I7" s="10">
        <v>34.770000000000003</v>
      </c>
      <c r="J7" s="10">
        <v>32.94</v>
      </c>
      <c r="K7" s="10">
        <v>0.57999999999999996</v>
      </c>
      <c r="L7" s="5">
        <v>1.67E-2</v>
      </c>
      <c r="M7" s="10">
        <v>2.41</v>
      </c>
      <c r="N7" s="5">
        <v>7.3200000000000001E-2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15" t="s">
        <v>196</v>
      </c>
      <c r="H8" s="10">
        <v>36.42</v>
      </c>
      <c r="I8" s="10">
        <v>36.130000000000003</v>
      </c>
      <c r="J8" s="10">
        <v>33.950000000000003</v>
      </c>
      <c r="K8" s="10">
        <v>0.28999999999999998</v>
      </c>
      <c r="L8" s="5">
        <v>8.0000000000000002E-3</v>
      </c>
      <c r="M8" s="10">
        <v>2.4700000000000002</v>
      </c>
      <c r="N8" s="5">
        <v>7.2800000000000004E-2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15" t="s">
        <v>196</v>
      </c>
      <c r="H9" s="10">
        <v>36.880000000000003</v>
      </c>
      <c r="I9" s="10">
        <v>36.31</v>
      </c>
      <c r="J9" s="10">
        <v>34.54</v>
      </c>
      <c r="K9" s="10">
        <v>0.56999999999999995</v>
      </c>
      <c r="L9" s="5">
        <v>1.5699999999999999E-2</v>
      </c>
      <c r="M9" s="10">
        <v>2.34</v>
      </c>
      <c r="N9" s="5">
        <v>6.7699999999999996E-2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15" t="s">
        <v>196</v>
      </c>
      <c r="H10" s="10">
        <v>33.35</v>
      </c>
      <c r="I10" s="10">
        <v>32.79</v>
      </c>
      <c r="J10" s="10">
        <v>31.28</v>
      </c>
      <c r="K10" s="10">
        <v>0.56000000000000005</v>
      </c>
      <c r="L10" s="5">
        <v>1.7100000000000001E-2</v>
      </c>
      <c r="M10" s="10">
        <v>2.0699999999999998</v>
      </c>
      <c r="N10" s="5">
        <v>6.6199999999999995E-2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15" t="s">
        <v>196</v>
      </c>
      <c r="H11" s="10">
        <v>28.97</v>
      </c>
      <c r="I11" s="10">
        <v>29.18</v>
      </c>
      <c r="J11" s="10">
        <v>28.76</v>
      </c>
      <c r="K11" s="10">
        <v>-0.21</v>
      </c>
      <c r="L11" s="5">
        <v>-7.1999999999999998E-3</v>
      </c>
      <c r="M11" s="10">
        <v>0.21</v>
      </c>
      <c r="N11" s="5">
        <v>7.3000000000000001E-3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15" t="s">
        <v>196</v>
      </c>
      <c r="H12" s="10">
        <v>44.08</v>
      </c>
      <c r="I12" s="10">
        <v>43.1</v>
      </c>
      <c r="J12" s="10">
        <v>41.39</v>
      </c>
      <c r="K12" s="10">
        <v>0.98</v>
      </c>
      <c r="L12" s="5">
        <v>2.2700000000000001E-2</v>
      </c>
      <c r="M12" s="10">
        <v>2.69</v>
      </c>
      <c r="N12" s="5">
        <v>6.5000000000000002E-2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15" t="s">
        <v>196</v>
      </c>
      <c r="H13" s="10">
        <v>48.34</v>
      </c>
      <c r="I13" s="10">
        <v>47.78</v>
      </c>
      <c r="J13" s="10">
        <v>45.1</v>
      </c>
      <c r="K13" s="10">
        <v>0.56000000000000005</v>
      </c>
      <c r="L13" s="5">
        <v>1.17E-2</v>
      </c>
      <c r="M13" s="10">
        <v>3.24</v>
      </c>
      <c r="N13" s="5">
        <v>7.1800000000000003E-2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15" t="s">
        <v>196</v>
      </c>
      <c r="H14" s="10">
        <v>32.97</v>
      </c>
      <c r="I14" s="10">
        <v>32.799999999999997</v>
      </c>
      <c r="J14" s="10">
        <v>29.23</v>
      </c>
      <c r="K14" s="10">
        <v>0.17</v>
      </c>
      <c r="L14" s="5">
        <v>5.1999999999999998E-3</v>
      </c>
      <c r="M14" s="10">
        <v>3.74</v>
      </c>
      <c r="N14" s="5">
        <v>0.128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15" t="s">
        <v>196</v>
      </c>
      <c r="H15" s="10">
        <v>20.81</v>
      </c>
      <c r="I15" s="10">
        <v>20.66</v>
      </c>
      <c r="J15" s="10">
        <v>19.68</v>
      </c>
      <c r="K15" s="10">
        <v>0.15</v>
      </c>
      <c r="L15" s="5">
        <v>7.3000000000000001E-3</v>
      </c>
      <c r="M15" s="10">
        <v>1.1299999999999999</v>
      </c>
      <c r="N15" s="5">
        <v>5.74E-2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15" t="s">
        <v>196</v>
      </c>
      <c r="H16" s="10">
        <v>33.26</v>
      </c>
      <c r="I16" s="10">
        <v>32.909999999999997</v>
      </c>
      <c r="J16" s="10">
        <v>30.7</v>
      </c>
      <c r="K16" s="10">
        <v>0.35</v>
      </c>
      <c r="L16" s="5">
        <v>1.06E-2</v>
      </c>
      <c r="M16" s="10">
        <v>2.56</v>
      </c>
      <c r="N16" s="5">
        <v>8.3400000000000002E-2</v>
      </c>
    </row>
    <row r="17" spans="1:14" x14ac:dyDescent="0.25">
      <c r="A17" s="2"/>
      <c r="B17" s="2"/>
      <c r="C17" s="2"/>
      <c r="D17" s="2"/>
      <c r="E17" s="2"/>
      <c r="F17" s="14" t="s">
        <v>186</v>
      </c>
      <c r="G17" s="15"/>
      <c r="H17" s="10"/>
      <c r="I17" s="10"/>
      <c r="J17" s="10"/>
      <c r="K17" s="10"/>
      <c r="L17" s="5"/>
      <c r="M17" s="10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15" t="s">
        <v>196</v>
      </c>
      <c r="H18" s="10">
        <v>41.85</v>
      </c>
      <c r="I18" s="10">
        <v>42.04</v>
      </c>
      <c r="J18" s="10">
        <v>39.58</v>
      </c>
      <c r="K18" s="10">
        <v>-0.19</v>
      </c>
      <c r="L18" s="5">
        <v>-4.4999999999999997E-3</v>
      </c>
      <c r="M18" s="10">
        <v>2.27</v>
      </c>
      <c r="N18" s="5">
        <v>5.74E-2</v>
      </c>
    </row>
    <row r="19" spans="1:14" x14ac:dyDescent="0.25">
      <c r="A19" s="2"/>
      <c r="B19" s="2"/>
      <c r="C19" s="2"/>
      <c r="D19" s="2"/>
      <c r="E19" s="2"/>
      <c r="F19" s="14" t="s">
        <v>177</v>
      </c>
      <c r="G19" s="15"/>
      <c r="H19" s="10"/>
      <c r="I19" s="10"/>
      <c r="J19" s="10"/>
      <c r="K19" s="10"/>
      <c r="L19" s="5"/>
      <c r="M19" s="10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15" t="s">
        <v>196</v>
      </c>
      <c r="H20" s="10">
        <v>26.6</v>
      </c>
      <c r="I20" s="10">
        <v>26.7</v>
      </c>
      <c r="J20" s="10">
        <v>24.6</v>
      </c>
      <c r="K20" s="10">
        <v>-0.1</v>
      </c>
      <c r="L20" s="5">
        <v>-3.7000000000000002E-3</v>
      </c>
      <c r="M20" s="10">
        <v>2</v>
      </c>
      <c r="N20" s="5">
        <v>8.1299999999999997E-2</v>
      </c>
    </row>
    <row r="21" spans="1:14" x14ac:dyDescent="0.25">
      <c r="A21" s="2"/>
      <c r="B21" s="2"/>
      <c r="C21" s="2"/>
      <c r="D21" s="2"/>
      <c r="E21" s="2"/>
      <c r="F21" s="14" t="s">
        <v>178</v>
      </c>
      <c r="G21" s="15"/>
      <c r="H21" s="10"/>
      <c r="I21" s="10"/>
      <c r="J21" s="10"/>
      <c r="K21" s="10"/>
      <c r="L21" s="5"/>
      <c r="M21" s="10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15" t="s">
        <v>196</v>
      </c>
      <c r="H22" s="10">
        <v>34.29</v>
      </c>
      <c r="I22" s="10">
        <v>33.36</v>
      </c>
      <c r="J22" s="10">
        <v>32.590000000000003</v>
      </c>
      <c r="K22" s="10">
        <v>0.93</v>
      </c>
      <c r="L22" s="5">
        <v>2.7900000000000001E-2</v>
      </c>
      <c r="M22" s="10">
        <v>1.7</v>
      </c>
      <c r="N22" s="5">
        <v>5.2200000000000003E-2</v>
      </c>
    </row>
    <row r="23" spans="1:14" x14ac:dyDescent="0.25">
      <c r="A23" s="2"/>
      <c r="B23" s="2"/>
      <c r="C23" s="2"/>
      <c r="D23" s="2"/>
      <c r="E23" s="2"/>
      <c r="F23" s="14" t="s">
        <v>179</v>
      </c>
      <c r="G23" s="15"/>
      <c r="H23" s="10"/>
      <c r="I23" s="10"/>
      <c r="J23" s="10"/>
      <c r="K23" s="10"/>
      <c r="L23" s="5"/>
      <c r="M23" s="10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15" t="s">
        <v>196</v>
      </c>
      <c r="H24" s="10">
        <v>29.12</v>
      </c>
      <c r="I24" s="10">
        <v>29.51</v>
      </c>
      <c r="J24" s="10">
        <v>26.5</v>
      </c>
      <c r="K24" s="10">
        <v>-0.39</v>
      </c>
      <c r="L24" s="5">
        <v>-1.32E-2</v>
      </c>
      <c r="M24" s="10">
        <v>2.62</v>
      </c>
      <c r="N24" s="5">
        <v>9.8900000000000002E-2</v>
      </c>
    </row>
    <row r="25" spans="1:14" x14ac:dyDescent="0.25">
      <c r="A25" s="2"/>
      <c r="B25" s="2"/>
      <c r="C25" s="2"/>
      <c r="D25" s="2"/>
      <c r="E25" s="2"/>
      <c r="F25" s="14" t="s">
        <v>180</v>
      </c>
      <c r="G25" s="15"/>
      <c r="H25" s="10"/>
      <c r="I25" s="10"/>
      <c r="J25" s="10"/>
      <c r="K25" s="10"/>
      <c r="L25" s="5"/>
      <c r="M25" s="10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15" t="s">
        <v>196</v>
      </c>
      <c r="H26" s="10">
        <v>26.09</v>
      </c>
      <c r="I26" s="10">
        <v>26.28</v>
      </c>
      <c r="J26" s="10">
        <v>25.32</v>
      </c>
      <c r="K26" s="10">
        <v>-0.19</v>
      </c>
      <c r="L26" s="5">
        <v>-7.1999999999999998E-3</v>
      </c>
      <c r="M26" s="10">
        <v>0.77</v>
      </c>
      <c r="N26" s="5">
        <v>3.04E-2</v>
      </c>
    </row>
    <row r="27" spans="1:14" x14ac:dyDescent="0.25">
      <c r="A27" s="2"/>
      <c r="B27" s="2"/>
      <c r="C27" s="2"/>
      <c r="D27" s="2"/>
      <c r="E27" s="2"/>
      <c r="F27" s="14" t="s">
        <v>181</v>
      </c>
      <c r="G27" s="15"/>
      <c r="H27" s="10"/>
      <c r="I27" s="10"/>
      <c r="J27" s="10"/>
      <c r="K27" s="10"/>
      <c r="L27" s="5"/>
      <c r="M27" s="10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15" t="s">
        <v>196</v>
      </c>
      <c r="H28" s="10">
        <v>35.46</v>
      </c>
      <c r="I28" s="10">
        <v>34.61</v>
      </c>
      <c r="J28" s="10">
        <v>33.380000000000003</v>
      </c>
      <c r="K28" s="10">
        <v>0.85</v>
      </c>
      <c r="L28" s="5">
        <v>2.46E-2</v>
      </c>
      <c r="M28" s="10">
        <v>2.08</v>
      </c>
      <c r="N28" s="5">
        <v>6.2300000000000001E-2</v>
      </c>
    </row>
    <row r="29" spans="1:14" x14ac:dyDescent="0.25">
      <c r="A29" s="2"/>
      <c r="B29" s="2"/>
      <c r="C29" s="2"/>
      <c r="D29" s="2"/>
      <c r="E29" s="2"/>
      <c r="F29" s="14" t="s">
        <v>182</v>
      </c>
      <c r="G29" s="15"/>
      <c r="H29" s="10"/>
      <c r="I29" s="10"/>
      <c r="J29" s="10"/>
      <c r="K29" s="10"/>
      <c r="L29" s="5"/>
      <c r="M29" s="10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15" t="s">
        <v>196</v>
      </c>
      <c r="H30" s="10">
        <v>30.26</v>
      </c>
      <c r="I30" s="10">
        <v>29.97</v>
      </c>
      <c r="J30" s="10">
        <v>29.93</v>
      </c>
      <c r="K30" s="10">
        <v>0.28999999999999998</v>
      </c>
      <c r="L30" s="5">
        <v>9.7000000000000003E-3</v>
      </c>
      <c r="M30" s="10">
        <v>0.33</v>
      </c>
      <c r="N30" s="5">
        <v>1.0999999999999999E-2</v>
      </c>
    </row>
    <row r="31" spans="1:14" x14ac:dyDescent="0.25">
      <c r="A31" s="2"/>
      <c r="B31" s="2"/>
      <c r="C31" s="2"/>
      <c r="D31" s="2"/>
      <c r="E31" s="2"/>
      <c r="F31" s="14" t="s">
        <v>183</v>
      </c>
      <c r="G31" s="15"/>
      <c r="H31" s="10"/>
      <c r="I31" s="10"/>
      <c r="J31" s="10"/>
      <c r="K31" s="10"/>
      <c r="L31" s="5"/>
      <c r="M31" s="10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15" t="s">
        <v>196</v>
      </c>
      <c r="H32" s="10">
        <v>28.74</v>
      </c>
      <c r="I32" s="10">
        <v>28.46</v>
      </c>
      <c r="J32" s="10">
        <v>27.42</v>
      </c>
      <c r="K32" s="10">
        <v>0.28000000000000003</v>
      </c>
      <c r="L32" s="5">
        <v>9.7999999999999997E-3</v>
      </c>
      <c r="M32" s="10">
        <v>1.32</v>
      </c>
      <c r="N32" s="5">
        <v>4.8099999999999997E-2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15"/>
      <c r="H33" s="10"/>
      <c r="I33" s="10"/>
      <c r="J33" s="10"/>
      <c r="K33" s="10"/>
      <c r="L33" s="5"/>
      <c r="M33" s="10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15" t="s">
        <v>196</v>
      </c>
      <c r="H34" s="10">
        <v>33.520000000000003</v>
      </c>
      <c r="I34" s="10">
        <v>32.67</v>
      </c>
      <c r="J34" s="10">
        <v>31.41</v>
      </c>
      <c r="K34" s="10">
        <v>0.85</v>
      </c>
      <c r="L34" s="5">
        <v>2.5999999999999999E-2</v>
      </c>
      <c r="M34" s="10">
        <v>2.11</v>
      </c>
      <c r="N34" s="5">
        <v>6.7199999999999996E-2</v>
      </c>
    </row>
    <row r="35" spans="1:14" x14ac:dyDescent="0.25">
      <c r="A35" s="2"/>
      <c r="B35" s="2"/>
      <c r="C35" s="2"/>
      <c r="D35" s="2"/>
      <c r="E35" s="2"/>
      <c r="F35" s="14" t="s">
        <v>185</v>
      </c>
      <c r="G35" s="15"/>
      <c r="H35" s="10"/>
      <c r="I35" s="10"/>
      <c r="J35" s="10"/>
      <c r="K35" s="10"/>
      <c r="L35" s="5"/>
      <c r="M35" s="10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15" t="s">
        <v>196</v>
      </c>
      <c r="H36" s="10">
        <v>31.22</v>
      </c>
      <c r="I36" s="10">
        <v>31.3</v>
      </c>
      <c r="J36" s="10">
        <v>29.03</v>
      </c>
      <c r="K36" s="10">
        <v>-0.08</v>
      </c>
      <c r="L36" s="5">
        <v>-2.5999999999999999E-3</v>
      </c>
      <c r="M36" s="10">
        <v>2.19</v>
      </c>
      <c r="N36" s="5">
        <v>7.5399999999999995E-2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AD73-219A-4841-B85E-AD1836E932AA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6.42578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4" t="s">
        <v>199</v>
      </c>
    </row>
    <row r="2" spans="1:14" x14ac:dyDescent="0.25">
      <c r="F2" s="14" t="s">
        <v>175</v>
      </c>
    </row>
    <row r="3" spans="1:14" x14ac:dyDescent="0.25">
      <c r="F3" s="14" t="s">
        <v>176</v>
      </c>
    </row>
    <row r="4" spans="1:14" x14ac:dyDescent="0.25">
      <c r="F4" s="14" t="s">
        <v>201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200</v>
      </c>
      <c r="H6" s="12">
        <v>33.5</v>
      </c>
      <c r="I6" s="12">
        <v>32.9</v>
      </c>
      <c r="J6" s="12">
        <v>33.700000000000003</v>
      </c>
      <c r="K6" s="12">
        <v>0.6</v>
      </c>
      <c r="L6" s="5">
        <v>1.8200000000000001E-2</v>
      </c>
      <c r="M6" s="12">
        <v>-0.2</v>
      </c>
      <c r="N6" s="5">
        <v>-5.8999999999999999E-3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200</v>
      </c>
      <c r="H7" s="12">
        <v>37.200000000000003</v>
      </c>
      <c r="I7" s="12">
        <v>37.6</v>
      </c>
      <c r="J7" s="12">
        <v>38.799999999999997</v>
      </c>
      <c r="K7" s="12">
        <v>-0.4</v>
      </c>
      <c r="L7" s="5">
        <v>-1.06E-2</v>
      </c>
      <c r="M7" s="12">
        <v>-1.6</v>
      </c>
      <c r="N7" s="5">
        <v>-4.1200000000000001E-2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200</v>
      </c>
      <c r="H8" s="12">
        <v>32.9</v>
      </c>
      <c r="I8" s="12">
        <v>32.200000000000003</v>
      </c>
      <c r="J8" s="12">
        <v>32.9</v>
      </c>
      <c r="K8" s="12">
        <v>0.7</v>
      </c>
      <c r="L8" s="5">
        <v>2.1700000000000001E-2</v>
      </c>
      <c r="M8" s="12">
        <v>0</v>
      </c>
      <c r="N8" s="5">
        <v>0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200</v>
      </c>
      <c r="H9" s="12">
        <v>37.5</v>
      </c>
      <c r="I9" s="12">
        <v>37.9</v>
      </c>
      <c r="J9" s="12">
        <v>38.9</v>
      </c>
      <c r="K9" s="12">
        <v>-0.4</v>
      </c>
      <c r="L9" s="5">
        <v>-1.06E-2</v>
      </c>
      <c r="M9" s="12">
        <v>-1.4</v>
      </c>
      <c r="N9" s="5">
        <v>-3.5999999999999997E-2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200</v>
      </c>
      <c r="H10" s="12">
        <v>36.6</v>
      </c>
      <c r="I10" s="12">
        <v>37.299999999999997</v>
      </c>
      <c r="J10" s="12">
        <v>39</v>
      </c>
      <c r="K10" s="12">
        <v>-0.7</v>
      </c>
      <c r="L10" s="5">
        <v>-1.8800000000000001E-2</v>
      </c>
      <c r="M10" s="12">
        <v>-2.4</v>
      </c>
      <c r="N10" s="5">
        <v>-6.1499999999999999E-2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200</v>
      </c>
      <c r="H11" s="12">
        <v>32.200000000000003</v>
      </c>
      <c r="I11" s="12">
        <v>32.200000000000003</v>
      </c>
      <c r="J11" s="12">
        <v>32.6</v>
      </c>
      <c r="K11" s="12">
        <v>0</v>
      </c>
      <c r="L11" s="5">
        <v>0</v>
      </c>
      <c r="M11" s="12">
        <v>-0.4</v>
      </c>
      <c r="N11" s="5">
        <v>-1.23E-2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200</v>
      </c>
      <c r="H12" s="12">
        <v>37.1</v>
      </c>
      <c r="I12" s="12">
        <v>35.9</v>
      </c>
      <c r="J12" s="12">
        <v>36.6</v>
      </c>
      <c r="K12" s="12">
        <v>1.2</v>
      </c>
      <c r="L12" s="5">
        <v>3.3399999999999999E-2</v>
      </c>
      <c r="M12" s="12">
        <v>0.5</v>
      </c>
      <c r="N12" s="5">
        <v>1.37E-2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200</v>
      </c>
      <c r="H13" s="12">
        <v>37.700000000000003</v>
      </c>
      <c r="I13" s="12">
        <v>36.700000000000003</v>
      </c>
      <c r="J13" s="12">
        <v>37.200000000000003</v>
      </c>
      <c r="K13" s="12">
        <v>1</v>
      </c>
      <c r="L13" s="5">
        <v>2.7199999999999998E-2</v>
      </c>
      <c r="M13" s="12">
        <v>0.5</v>
      </c>
      <c r="N13" s="5">
        <v>1.34E-2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200</v>
      </c>
      <c r="H14" s="12">
        <v>32.799999999999997</v>
      </c>
      <c r="I14" s="12">
        <v>32.5</v>
      </c>
      <c r="J14" s="12">
        <v>34.4</v>
      </c>
      <c r="K14" s="12">
        <v>0.3</v>
      </c>
      <c r="L14" s="5">
        <v>9.1999999999999998E-3</v>
      </c>
      <c r="M14" s="12">
        <v>-1.6</v>
      </c>
      <c r="N14" s="5">
        <v>-4.65E-2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200</v>
      </c>
      <c r="H15" s="12">
        <v>24.5</v>
      </c>
      <c r="I15" s="12">
        <v>23.9</v>
      </c>
      <c r="J15" s="12">
        <v>24.7</v>
      </c>
      <c r="K15" s="12">
        <v>0.6</v>
      </c>
      <c r="L15" s="5">
        <v>2.5100000000000001E-2</v>
      </c>
      <c r="M15" s="12">
        <v>-0.2</v>
      </c>
      <c r="N15" s="5">
        <v>-8.0999999999999996E-3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200</v>
      </c>
      <c r="H16" s="12">
        <v>31.4</v>
      </c>
      <c r="I16" s="12">
        <v>30.6</v>
      </c>
      <c r="J16" s="12">
        <v>31.8</v>
      </c>
      <c r="K16" s="12">
        <v>0.8</v>
      </c>
      <c r="L16" s="5">
        <v>2.6100000000000002E-2</v>
      </c>
      <c r="M16" s="12">
        <v>-0.4</v>
      </c>
      <c r="N16" s="5">
        <v>-1.26E-2</v>
      </c>
    </row>
    <row r="17" spans="1:14" x14ac:dyDescent="0.25">
      <c r="A17" s="2"/>
      <c r="B17" s="2"/>
      <c r="C17" s="2"/>
      <c r="D17" s="2"/>
      <c r="E17" s="2"/>
      <c r="F17" s="14" t="s">
        <v>186</v>
      </c>
      <c r="G17" s="2"/>
      <c r="H17" s="12"/>
      <c r="I17" s="12"/>
      <c r="J17" s="12"/>
      <c r="K17" s="12"/>
      <c r="L17" s="5"/>
      <c r="M17" s="12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200</v>
      </c>
      <c r="H18" s="12">
        <v>34.5</v>
      </c>
      <c r="I18" s="12">
        <v>33.799999999999997</v>
      </c>
      <c r="J18" s="12">
        <v>34.78</v>
      </c>
      <c r="K18" s="12">
        <v>0.7</v>
      </c>
      <c r="L18" s="5">
        <v>2.07E-2</v>
      </c>
      <c r="M18" s="12">
        <v>-0.3</v>
      </c>
      <c r="N18" s="5">
        <v>-8.0999999999999996E-3</v>
      </c>
    </row>
    <row r="19" spans="1:14" x14ac:dyDescent="0.25">
      <c r="A19" s="2"/>
      <c r="B19" s="2"/>
      <c r="C19" s="2"/>
      <c r="D19" s="2"/>
      <c r="E19" s="2"/>
      <c r="F19" s="14" t="s">
        <v>177</v>
      </c>
      <c r="G19" s="2"/>
      <c r="H19" s="12"/>
      <c r="I19" s="12"/>
      <c r="J19" s="12"/>
      <c r="K19" s="12"/>
      <c r="L19" s="5"/>
      <c r="M19" s="12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2" t="s">
        <v>200</v>
      </c>
      <c r="H20" s="12">
        <v>30.8</v>
      </c>
      <c r="I20" s="12">
        <v>31</v>
      </c>
      <c r="J20" s="12">
        <v>33.1</v>
      </c>
      <c r="K20" s="12">
        <v>-0.2</v>
      </c>
      <c r="L20" s="5">
        <v>-6.4999999999999997E-3</v>
      </c>
      <c r="M20" s="12">
        <v>-2.2999999999999998</v>
      </c>
      <c r="N20" s="5">
        <v>-6.9500000000000006E-2</v>
      </c>
    </row>
    <row r="21" spans="1:14" x14ac:dyDescent="0.25">
      <c r="A21" s="2"/>
      <c r="B21" s="2"/>
      <c r="C21" s="2"/>
      <c r="D21" s="2"/>
      <c r="E21" s="2"/>
      <c r="F21" s="14" t="s">
        <v>178</v>
      </c>
      <c r="G21" s="2"/>
      <c r="H21" s="12"/>
      <c r="I21" s="12"/>
      <c r="J21" s="12"/>
      <c r="K21" s="12"/>
      <c r="L21" s="5"/>
      <c r="M21" s="12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2" t="s">
        <v>200</v>
      </c>
      <c r="H22" s="12">
        <v>30.1</v>
      </c>
      <c r="I22" s="12">
        <v>30.7</v>
      </c>
      <c r="J22" s="12">
        <v>31.3</v>
      </c>
      <c r="K22" s="12">
        <v>-0.6</v>
      </c>
      <c r="L22" s="5">
        <v>-1.95E-2</v>
      </c>
      <c r="M22" s="12">
        <v>-1.2</v>
      </c>
      <c r="N22" s="5">
        <v>-3.8300000000000001E-2</v>
      </c>
    </row>
    <row r="23" spans="1:14" x14ac:dyDescent="0.25">
      <c r="A23" s="2"/>
      <c r="B23" s="2"/>
      <c r="C23" s="2"/>
      <c r="D23" s="2"/>
      <c r="E23" s="2"/>
      <c r="F23" s="14" t="s">
        <v>179</v>
      </c>
      <c r="G23" s="2"/>
      <c r="H23" s="12"/>
      <c r="I23" s="12"/>
      <c r="J23" s="12"/>
      <c r="K23" s="12"/>
      <c r="L23" s="5"/>
      <c r="M23" s="12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2" t="s">
        <v>200</v>
      </c>
      <c r="H24" s="12">
        <v>34.799999999999997</v>
      </c>
      <c r="I24" s="12">
        <v>34.200000000000003</v>
      </c>
      <c r="J24" s="12">
        <v>35.799999999999997</v>
      </c>
      <c r="K24" s="12">
        <v>0.6</v>
      </c>
      <c r="L24" s="5">
        <v>1.7500000000000002E-2</v>
      </c>
      <c r="M24" s="12">
        <v>-1</v>
      </c>
      <c r="N24" s="5">
        <v>-2.7900000000000001E-2</v>
      </c>
    </row>
    <row r="25" spans="1:14" x14ac:dyDescent="0.25">
      <c r="A25" s="2"/>
      <c r="B25" s="2"/>
      <c r="C25" s="2"/>
      <c r="D25" s="2"/>
      <c r="E25" s="2"/>
      <c r="F25" s="14" t="s">
        <v>180</v>
      </c>
      <c r="G25" s="2"/>
      <c r="H25" s="12"/>
      <c r="I25" s="12"/>
      <c r="J25" s="12"/>
      <c r="K25" s="12"/>
      <c r="L25" s="5"/>
      <c r="M25" s="12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2" t="s">
        <v>200</v>
      </c>
      <c r="H26" s="12">
        <v>33.1</v>
      </c>
      <c r="I26" s="12">
        <v>32.200000000000003</v>
      </c>
      <c r="J26" s="12">
        <v>34.4</v>
      </c>
      <c r="K26" s="12">
        <v>0.9</v>
      </c>
      <c r="L26" s="5">
        <v>2.8000000000000001E-2</v>
      </c>
      <c r="M26" s="12">
        <v>-1.3</v>
      </c>
      <c r="N26" s="5">
        <v>-3.78E-2</v>
      </c>
    </row>
    <row r="27" spans="1:14" x14ac:dyDescent="0.25">
      <c r="A27" s="2"/>
      <c r="B27" s="2"/>
      <c r="C27" s="2"/>
      <c r="D27" s="2"/>
      <c r="E27" s="2"/>
      <c r="F27" s="14" t="s">
        <v>181</v>
      </c>
      <c r="G27" s="2"/>
      <c r="H27" s="12"/>
      <c r="I27" s="12"/>
      <c r="J27" s="12"/>
      <c r="K27" s="12"/>
      <c r="L27" s="5"/>
      <c r="M27" s="12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2" t="s">
        <v>200</v>
      </c>
      <c r="H28" s="12">
        <v>33.5</v>
      </c>
      <c r="I28" s="12">
        <v>33.200000000000003</v>
      </c>
      <c r="J28" s="12">
        <v>34</v>
      </c>
      <c r="K28" s="12">
        <v>0.3</v>
      </c>
      <c r="L28" s="5">
        <v>8.9999999999999993E-3</v>
      </c>
      <c r="M28" s="12">
        <v>-0.5</v>
      </c>
      <c r="N28" s="5">
        <v>-1.47E-2</v>
      </c>
    </row>
    <row r="29" spans="1:14" x14ac:dyDescent="0.25">
      <c r="A29" s="2"/>
      <c r="B29" s="2"/>
      <c r="C29" s="2"/>
      <c r="D29" s="2"/>
      <c r="E29" s="2"/>
      <c r="F29" s="14" t="s">
        <v>182</v>
      </c>
      <c r="G29" s="2"/>
      <c r="H29" s="12"/>
      <c r="I29" s="12"/>
      <c r="J29" s="12"/>
      <c r="K29" s="12"/>
      <c r="L29" s="5"/>
      <c r="M29" s="12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2" t="s">
        <v>200</v>
      </c>
      <c r="H30" s="12">
        <v>32.799999999999997</v>
      </c>
      <c r="I30" s="12">
        <v>32.700000000000003</v>
      </c>
      <c r="J30" s="12">
        <v>33.299999999999997</v>
      </c>
      <c r="K30" s="12">
        <v>0.1</v>
      </c>
      <c r="L30" s="5">
        <v>3.0999999999999999E-3</v>
      </c>
      <c r="M30" s="12">
        <v>-0.5</v>
      </c>
      <c r="N30" s="5">
        <v>-1.4999999999999999E-2</v>
      </c>
    </row>
    <row r="31" spans="1:14" x14ac:dyDescent="0.25">
      <c r="A31" s="2"/>
      <c r="B31" s="2"/>
      <c r="C31" s="2"/>
      <c r="D31" s="2"/>
      <c r="E31" s="2"/>
      <c r="F31" s="14" t="s">
        <v>183</v>
      </c>
      <c r="G31" s="2"/>
      <c r="H31" s="12"/>
      <c r="I31" s="12"/>
      <c r="J31" s="12"/>
      <c r="K31" s="12"/>
      <c r="L31" s="5"/>
      <c r="M31" s="12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2" t="s">
        <v>200</v>
      </c>
      <c r="H32" s="12">
        <v>34.299999999999997</v>
      </c>
      <c r="I32" s="12">
        <v>35.700000000000003</v>
      </c>
      <c r="J32" s="12">
        <v>34.6</v>
      </c>
      <c r="K32" s="12">
        <v>-1.4</v>
      </c>
      <c r="L32" s="5">
        <v>-3.9199999999999999E-2</v>
      </c>
      <c r="M32" s="12">
        <v>-0.3</v>
      </c>
      <c r="N32" s="5">
        <v>-8.6999999999999994E-3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2"/>
      <c r="I33" s="12"/>
      <c r="J33" s="12"/>
      <c r="K33" s="12"/>
      <c r="L33" s="5"/>
      <c r="M33" s="12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2" t="s">
        <v>200</v>
      </c>
      <c r="H34" s="12">
        <v>32.9</v>
      </c>
      <c r="I34" s="12">
        <v>33</v>
      </c>
      <c r="J34" s="12">
        <v>33.799999999999997</v>
      </c>
      <c r="K34" s="12">
        <v>-0.1</v>
      </c>
      <c r="L34" s="5">
        <v>-3.0000000000000001E-3</v>
      </c>
      <c r="M34" s="12">
        <v>-0.9</v>
      </c>
      <c r="N34" s="5">
        <v>-2.6599999999999999E-2</v>
      </c>
    </row>
    <row r="35" spans="1:14" x14ac:dyDescent="0.25">
      <c r="A35" s="2"/>
      <c r="B35" s="2"/>
      <c r="C35" s="2"/>
      <c r="D35" s="2"/>
      <c r="E35" s="2"/>
      <c r="F35" s="14" t="s">
        <v>185</v>
      </c>
      <c r="G35" s="2"/>
      <c r="H35" s="12"/>
      <c r="I35" s="12"/>
      <c r="J35" s="12"/>
      <c r="K35" s="12"/>
      <c r="L35" s="5"/>
      <c r="M35" s="12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200</v>
      </c>
      <c r="H36" s="12">
        <v>33.799999999999997</v>
      </c>
      <c r="I36" s="12">
        <v>32.9</v>
      </c>
      <c r="J36" s="12">
        <v>33.9</v>
      </c>
      <c r="K36" s="12">
        <v>0.9</v>
      </c>
      <c r="L36" s="5">
        <v>2.7400000000000001E-2</v>
      </c>
      <c r="M36" s="12">
        <v>-0.1</v>
      </c>
      <c r="N36" s="5">
        <v>-2.8999999999999998E-3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9A87-D8B7-481A-946E-9572C036CAEB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6.4257812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4" t="s">
        <v>199</v>
      </c>
    </row>
    <row r="2" spans="1:14" x14ac:dyDescent="0.25">
      <c r="F2" s="14" t="s">
        <v>175</v>
      </c>
    </row>
    <row r="3" spans="1:14" x14ac:dyDescent="0.25">
      <c r="F3" s="14" t="s">
        <v>176</v>
      </c>
    </row>
    <row r="4" spans="1:14" x14ac:dyDescent="0.25">
      <c r="F4" s="14" t="s">
        <v>203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202</v>
      </c>
      <c r="H6" s="10">
        <v>1214.71</v>
      </c>
      <c r="I6" s="10">
        <v>1181.77</v>
      </c>
      <c r="J6" s="10">
        <v>1138.72</v>
      </c>
      <c r="K6" s="10">
        <v>32.94</v>
      </c>
      <c r="L6" s="5">
        <v>2.7900000000000001E-2</v>
      </c>
      <c r="M6" s="10">
        <v>75.989999999999995</v>
      </c>
      <c r="N6" s="5">
        <v>6.6699999999999995E-2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202</v>
      </c>
      <c r="H7" s="10">
        <v>1315.02</v>
      </c>
      <c r="I7" s="10">
        <v>1307.3499999999999</v>
      </c>
      <c r="J7" s="10">
        <v>1278.07</v>
      </c>
      <c r="K7" s="10">
        <v>7.67</v>
      </c>
      <c r="L7" s="5">
        <v>5.8999999999999999E-3</v>
      </c>
      <c r="M7" s="10">
        <v>36.950000000000003</v>
      </c>
      <c r="N7" s="5">
        <v>2.8899999999999999E-2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202</v>
      </c>
      <c r="H8" s="10">
        <v>1198.22</v>
      </c>
      <c r="I8" s="10">
        <v>1163.3900000000001</v>
      </c>
      <c r="J8" s="10">
        <v>1116.96</v>
      </c>
      <c r="K8" s="10">
        <v>34.83</v>
      </c>
      <c r="L8" s="5">
        <v>2.9899999999999999E-2</v>
      </c>
      <c r="M8" s="10">
        <v>81.260000000000005</v>
      </c>
      <c r="N8" s="5">
        <v>7.2800000000000004E-2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202</v>
      </c>
      <c r="H9" s="10">
        <v>1383</v>
      </c>
      <c r="I9" s="10">
        <v>1376.15</v>
      </c>
      <c r="J9" s="10">
        <v>1343.61</v>
      </c>
      <c r="K9" s="10">
        <v>6.85</v>
      </c>
      <c r="L9" s="5">
        <v>5.0000000000000001E-3</v>
      </c>
      <c r="M9" s="10">
        <v>39.39</v>
      </c>
      <c r="N9" s="5">
        <v>2.93E-2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202</v>
      </c>
      <c r="H10" s="10">
        <v>1220.6099999999999</v>
      </c>
      <c r="I10" s="10">
        <v>1223.07</v>
      </c>
      <c r="J10" s="10">
        <v>1219.92</v>
      </c>
      <c r="K10" s="10">
        <v>-2.46</v>
      </c>
      <c r="L10" s="5">
        <v>-2E-3</v>
      </c>
      <c r="M10" s="10">
        <v>0.69</v>
      </c>
      <c r="N10" s="5">
        <v>5.9999999999999995E-4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202</v>
      </c>
      <c r="H11" s="10">
        <v>932.83</v>
      </c>
      <c r="I11" s="10">
        <v>939.6</v>
      </c>
      <c r="J11" s="10">
        <v>937.58</v>
      </c>
      <c r="K11" s="10">
        <v>-6.77</v>
      </c>
      <c r="L11" s="5">
        <v>-7.1999999999999998E-3</v>
      </c>
      <c r="M11" s="10">
        <v>-4.75</v>
      </c>
      <c r="N11" s="5">
        <v>-5.1000000000000004E-3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202</v>
      </c>
      <c r="H12" s="10">
        <v>1635.37</v>
      </c>
      <c r="I12" s="10">
        <v>1547.29</v>
      </c>
      <c r="J12" s="10">
        <v>1514.87</v>
      </c>
      <c r="K12" s="10">
        <v>88.08</v>
      </c>
      <c r="L12" s="5">
        <v>5.6899999999999999E-2</v>
      </c>
      <c r="M12" s="10">
        <v>120.5</v>
      </c>
      <c r="N12" s="5">
        <v>7.9500000000000001E-2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202</v>
      </c>
      <c r="H13" s="10">
        <v>1822.42</v>
      </c>
      <c r="I13" s="10">
        <v>1753.53</v>
      </c>
      <c r="J13" s="10">
        <v>1677.72</v>
      </c>
      <c r="K13" s="10">
        <v>68.89</v>
      </c>
      <c r="L13" s="5">
        <v>3.9300000000000002E-2</v>
      </c>
      <c r="M13" s="10">
        <v>144.69999999999999</v>
      </c>
      <c r="N13" s="5">
        <v>8.6199999999999999E-2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202</v>
      </c>
      <c r="H14" s="10">
        <v>1081.42</v>
      </c>
      <c r="I14" s="10">
        <v>1066</v>
      </c>
      <c r="J14" s="10">
        <v>1005.51</v>
      </c>
      <c r="K14" s="10">
        <v>15.42</v>
      </c>
      <c r="L14" s="5">
        <v>1.4500000000000001E-2</v>
      </c>
      <c r="M14" s="10">
        <v>75.91</v>
      </c>
      <c r="N14" s="5">
        <v>7.5499999999999998E-2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202</v>
      </c>
      <c r="H15" s="10">
        <v>509.85</v>
      </c>
      <c r="I15" s="10">
        <v>493.77</v>
      </c>
      <c r="J15" s="10">
        <v>486.1</v>
      </c>
      <c r="K15" s="10">
        <v>16.079999999999998</v>
      </c>
      <c r="L15" s="5">
        <v>3.2599999999999997E-2</v>
      </c>
      <c r="M15" s="10">
        <v>23.75</v>
      </c>
      <c r="N15" s="5">
        <v>4.8899999999999999E-2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202</v>
      </c>
      <c r="H16" s="10">
        <v>1044.3599999999999</v>
      </c>
      <c r="I16" s="10">
        <v>1007.05</v>
      </c>
      <c r="J16" s="10">
        <v>976.26</v>
      </c>
      <c r="K16" s="10">
        <v>37.31</v>
      </c>
      <c r="L16" s="5">
        <v>3.6999999999999998E-2</v>
      </c>
      <c r="M16" s="10">
        <v>68.099999999999994</v>
      </c>
      <c r="N16" s="5">
        <v>6.9800000000000001E-2</v>
      </c>
    </row>
    <row r="17" spans="1:14" x14ac:dyDescent="0.25">
      <c r="A17" s="2"/>
      <c r="B17" s="2"/>
      <c r="C17" s="2"/>
      <c r="D17" s="2"/>
      <c r="E17" s="2"/>
      <c r="F17" s="14" t="s">
        <v>186</v>
      </c>
      <c r="G17" s="2"/>
      <c r="H17" s="10"/>
      <c r="I17" s="10"/>
      <c r="J17" s="10"/>
      <c r="K17" s="10"/>
      <c r="L17" s="5"/>
      <c r="M17" s="10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202</v>
      </c>
      <c r="H18" s="10">
        <v>1443.83</v>
      </c>
      <c r="I18" s="10">
        <v>1420.95</v>
      </c>
      <c r="J18" s="10">
        <v>1376.59</v>
      </c>
      <c r="K18" s="10">
        <v>22.88</v>
      </c>
      <c r="L18" s="5">
        <v>1.61E-2</v>
      </c>
      <c r="M18" s="10">
        <v>67.239999999999995</v>
      </c>
      <c r="N18" s="5">
        <v>4.8800000000000003E-2</v>
      </c>
    </row>
    <row r="19" spans="1:14" x14ac:dyDescent="0.25">
      <c r="A19" s="2"/>
      <c r="B19" s="2"/>
      <c r="C19" s="2"/>
      <c r="D19" s="2"/>
      <c r="E19" s="2"/>
      <c r="F19" s="14" t="s">
        <v>177</v>
      </c>
      <c r="G19" s="2"/>
      <c r="H19" s="10"/>
      <c r="I19" s="10"/>
      <c r="J19" s="10"/>
      <c r="K19" s="10"/>
      <c r="L19" s="5"/>
      <c r="M19" s="10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2" t="s">
        <v>202</v>
      </c>
      <c r="H20" s="10">
        <v>819.28</v>
      </c>
      <c r="I20" s="10">
        <v>827.7</v>
      </c>
      <c r="J20" s="10">
        <v>814.26</v>
      </c>
      <c r="K20" s="10">
        <v>-8.42</v>
      </c>
      <c r="L20" s="5">
        <v>-1.0200000000000001E-2</v>
      </c>
      <c r="M20" s="10">
        <v>5.0199999999999996</v>
      </c>
      <c r="N20" s="5">
        <v>6.1999999999999998E-3</v>
      </c>
    </row>
    <row r="21" spans="1:14" x14ac:dyDescent="0.25">
      <c r="A21" s="2"/>
      <c r="B21" s="2"/>
      <c r="C21" s="2"/>
      <c r="D21" s="2"/>
      <c r="E21" s="2"/>
      <c r="F21" s="14" t="s">
        <v>178</v>
      </c>
      <c r="G21" s="2"/>
      <c r="H21" s="10"/>
      <c r="I21" s="10"/>
      <c r="J21" s="10"/>
      <c r="K21" s="10"/>
      <c r="L21" s="5"/>
      <c r="M21" s="10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2" t="s">
        <v>202</v>
      </c>
      <c r="H22" s="10">
        <v>1032.1300000000001</v>
      </c>
      <c r="I22" s="10">
        <v>1024.1500000000001</v>
      </c>
      <c r="J22" s="10">
        <v>1020.07</v>
      </c>
      <c r="K22" s="10">
        <v>7.98</v>
      </c>
      <c r="L22" s="5">
        <v>7.7999999999999996E-3</v>
      </c>
      <c r="M22" s="10">
        <v>12.06</v>
      </c>
      <c r="N22" s="5">
        <v>1.18E-2</v>
      </c>
    </row>
    <row r="23" spans="1:14" x14ac:dyDescent="0.25">
      <c r="A23" s="2"/>
      <c r="B23" s="2"/>
      <c r="C23" s="2"/>
      <c r="D23" s="2"/>
      <c r="E23" s="2"/>
      <c r="F23" s="14" t="s">
        <v>179</v>
      </c>
      <c r="G23" s="2"/>
      <c r="H23" s="10"/>
      <c r="I23" s="10"/>
      <c r="J23" s="10"/>
      <c r="K23" s="10"/>
      <c r="L23" s="5"/>
      <c r="M23" s="10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2" t="s">
        <v>202</v>
      </c>
      <c r="H24" s="10">
        <v>1013.38</v>
      </c>
      <c r="I24" s="10">
        <v>1009.24</v>
      </c>
      <c r="J24" s="10">
        <v>948.7</v>
      </c>
      <c r="K24" s="10">
        <v>4.1399999999999997</v>
      </c>
      <c r="L24" s="5">
        <v>4.1000000000000003E-3</v>
      </c>
      <c r="M24" s="10">
        <v>64.680000000000007</v>
      </c>
      <c r="N24" s="5">
        <v>6.8199999999999997E-2</v>
      </c>
    </row>
    <row r="25" spans="1:14" x14ac:dyDescent="0.25">
      <c r="A25" s="2"/>
      <c r="B25" s="2"/>
      <c r="C25" s="2"/>
      <c r="D25" s="2"/>
      <c r="E25" s="2"/>
      <c r="F25" s="14" t="s">
        <v>180</v>
      </c>
      <c r="G25" s="2"/>
      <c r="H25" s="10"/>
      <c r="I25" s="10"/>
      <c r="J25" s="10"/>
      <c r="K25" s="10"/>
      <c r="L25" s="5"/>
      <c r="M25" s="10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2" t="s">
        <v>202</v>
      </c>
      <c r="H26" s="10">
        <v>863.58</v>
      </c>
      <c r="I26" s="10">
        <v>846.22</v>
      </c>
      <c r="J26" s="10">
        <v>871.01</v>
      </c>
      <c r="K26" s="10">
        <v>17.36</v>
      </c>
      <c r="L26" s="5">
        <v>2.0500000000000001E-2</v>
      </c>
      <c r="M26" s="10">
        <v>-7.43</v>
      </c>
      <c r="N26" s="5">
        <v>-8.5000000000000006E-3</v>
      </c>
    </row>
    <row r="27" spans="1:14" x14ac:dyDescent="0.25">
      <c r="A27" s="2"/>
      <c r="B27" s="2"/>
      <c r="C27" s="2"/>
      <c r="D27" s="2"/>
      <c r="E27" s="2"/>
      <c r="F27" s="14" t="s">
        <v>181</v>
      </c>
      <c r="G27" s="2"/>
      <c r="H27" s="10"/>
      <c r="I27" s="10"/>
      <c r="J27" s="10"/>
      <c r="K27" s="10"/>
      <c r="L27" s="5"/>
      <c r="M27" s="10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2" t="s">
        <v>202</v>
      </c>
      <c r="H28" s="10">
        <v>1187.9100000000001</v>
      </c>
      <c r="I28" s="10">
        <v>1149.05</v>
      </c>
      <c r="J28" s="10">
        <v>1134.92</v>
      </c>
      <c r="K28" s="10">
        <v>38.86</v>
      </c>
      <c r="L28" s="5">
        <v>3.3799999999999997E-2</v>
      </c>
      <c r="M28" s="10">
        <v>52.99</v>
      </c>
      <c r="N28" s="5">
        <v>4.6699999999999998E-2</v>
      </c>
    </row>
    <row r="29" spans="1:14" x14ac:dyDescent="0.25">
      <c r="A29" s="2"/>
      <c r="B29" s="2"/>
      <c r="C29" s="2"/>
      <c r="D29" s="2"/>
      <c r="E29" s="2"/>
      <c r="F29" s="14" t="s">
        <v>182</v>
      </c>
      <c r="G29" s="2"/>
      <c r="H29" s="10"/>
      <c r="I29" s="10"/>
      <c r="J29" s="10"/>
      <c r="K29" s="10"/>
      <c r="L29" s="5"/>
      <c r="M29" s="10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2" t="s">
        <v>202</v>
      </c>
      <c r="H30" s="10">
        <v>992.53</v>
      </c>
      <c r="I30" s="10">
        <v>980.02</v>
      </c>
      <c r="J30" s="10">
        <v>996.67</v>
      </c>
      <c r="K30" s="10">
        <v>12.51</v>
      </c>
      <c r="L30" s="5">
        <v>1.2800000000000001E-2</v>
      </c>
      <c r="M30" s="10">
        <v>-4.1399999999999997</v>
      </c>
      <c r="N30" s="5">
        <v>-4.1999999999999997E-3</v>
      </c>
    </row>
    <row r="31" spans="1:14" x14ac:dyDescent="0.25">
      <c r="A31" s="2"/>
      <c r="B31" s="2"/>
      <c r="C31" s="2"/>
      <c r="D31" s="2"/>
      <c r="E31" s="2"/>
      <c r="F31" s="14" t="s">
        <v>183</v>
      </c>
      <c r="G31" s="2"/>
      <c r="H31" s="10"/>
      <c r="I31" s="10"/>
      <c r="J31" s="10"/>
      <c r="K31" s="10"/>
      <c r="L31" s="5"/>
      <c r="M31" s="10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2" t="s">
        <v>202</v>
      </c>
      <c r="H32" s="10">
        <v>985.78</v>
      </c>
      <c r="I32" s="10">
        <v>1016.02</v>
      </c>
      <c r="J32" s="10">
        <v>948.73</v>
      </c>
      <c r="K32" s="10">
        <v>-30.24</v>
      </c>
      <c r="L32" s="5">
        <v>-2.98E-2</v>
      </c>
      <c r="M32" s="10">
        <v>37.049999999999997</v>
      </c>
      <c r="N32" s="5">
        <v>3.9100000000000003E-2</v>
      </c>
    </row>
    <row r="33" spans="1:14" x14ac:dyDescent="0.25">
      <c r="A33" s="2"/>
      <c r="B33" s="2"/>
      <c r="C33" s="2"/>
      <c r="D33" s="2"/>
      <c r="E33" s="2"/>
      <c r="F33" s="14" t="s">
        <v>197</v>
      </c>
      <c r="G33" s="2"/>
      <c r="H33" s="10"/>
      <c r="I33" s="10"/>
      <c r="J33" s="10"/>
      <c r="K33" s="10"/>
      <c r="L33" s="5"/>
      <c r="M33" s="10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2" t="s">
        <v>202</v>
      </c>
      <c r="H34" s="10">
        <v>1102.81</v>
      </c>
      <c r="I34" s="10">
        <v>1078.1099999999999</v>
      </c>
      <c r="J34" s="10">
        <v>1061.6600000000001</v>
      </c>
      <c r="K34" s="10">
        <v>24.7</v>
      </c>
      <c r="L34" s="5">
        <v>2.29E-2</v>
      </c>
      <c r="M34" s="10">
        <v>41.15</v>
      </c>
      <c r="N34" s="5">
        <v>3.8800000000000001E-2</v>
      </c>
    </row>
    <row r="35" spans="1:14" x14ac:dyDescent="0.25">
      <c r="A35" s="2"/>
      <c r="B35" s="2"/>
      <c r="C35" s="2"/>
      <c r="D35" s="2"/>
      <c r="E35" s="2"/>
      <c r="F35" s="14" t="s">
        <v>185</v>
      </c>
      <c r="G35" s="2"/>
      <c r="H35" s="10"/>
      <c r="I35" s="10"/>
      <c r="J35" s="10"/>
      <c r="K35" s="10"/>
      <c r="L35" s="5"/>
      <c r="M35" s="10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202</v>
      </c>
      <c r="H36" s="10">
        <v>1055.24</v>
      </c>
      <c r="I36" s="10">
        <v>1029.77</v>
      </c>
      <c r="J36" s="10">
        <v>984.12</v>
      </c>
      <c r="K36" s="10">
        <v>25.47</v>
      </c>
      <c r="L36" s="5">
        <v>2.47E-2</v>
      </c>
      <c r="M36" s="10">
        <v>71.12</v>
      </c>
      <c r="N36" s="5">
        <v>7.2300000000000003E-2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D20E-028E-4B54-9E54-62C6B8032A4F}">
  <dimension ref="A1:I36"/>
  <sheetViews>
    <sheetView workbookViewId="0">
      <selection activeCell="A2" sqref="A2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8.7109375" customWidth="1"/>
    <col min="6" max="9" width="6.7109375" bestFit="1" customWidth="1"/>
  </cols>
  <sheetData>
    <row r="1" spans="1:9" ht="27.75" customHeight="1" x14ac:dyDescent="0.25">
      <c r="A1" s="40" t="s">
        <v>216</v>
      </c>
      <c r="B1" s="39" t="s">
        <v>215</v>
      </c>
      <c r="C1" s="37" t="s">
        <v>214</v>
      </c>
      <c r="D1" s="37" t="s">
        <v>213</v>
      </c>
      <c r="E1" s="38" t="s">
        <v>212</v>
      </c>
      <c r="F1" s="37" t="s">
        <v>211</v>
      </c>
      <c r="G1" s="37" t="s">
        <v>210</v>
      </c>
      <c r="H1" s="37" t="s">
        <v>209</v>
      </c>
      <c r="I1" s="37" t="s">
        <v>208</v>
      </c>
    </row>
    <row r="2" spans="1:9" x14ac:dyDescent="0.25">
      <c r="A2" s="36" t="s">
        <v>11</v>
      </c>
      <c r="B2" s="35" t="s">
        <v>12</v>
      </c>
      <c r="C2" s="34">
        <v>4266.1000000000004</v>
      </c>
      <c r="D2" s="34">
        <v>4267.1000000000004</v>
      </c>
      <c r="E2" s="34">
        <v>4212</v>
      </c>
      <c r="F2" s="33">
        <f>+C2-D2</f>
        <v>-1</v>
      </c>
      <c r="G2" s="33">
        <f>(+F2/D2)*100</f>
        <v>-2.3435119870638135E-2</v>
      </c>
      <c r="H2" s="33">
        <f>+C2-E2</f>
        <v>54.100000000000364</v>
      </c>
      <c r="I2" s="33">
        <f>(H2/E2)*100</f>
        <v>1.2844254510921265</v>
      </c>
    </row>
    <row r="3" spans="1:9" x14ac:dyDescent="0.25">
      <c r="A3" s="31" t="s">
        <v>14</v>
      </c>
      <c r="B3" s="27" t="s">
        <v>15</v>
      </c>
      <c r="C3" s="26">
        <v>3500.6</v>
      </c>
      <c r="D3" s="26">
        <v>3500.8</v>
      </c>
      <c r="E3" s="26">
        <v>3462.6</v>
      </c>
      <c r="F3" s="26">
        <f>+C3-D3</f>
        <v>-0.20000000000027285</v>
      </c>
      <c r="G3" s="26">
        <f>(+F3/D3)*100</f>
        <v>-5.7129798903185793E-3</v>
      </c>
      <c r="H3" s="26">
        <f>+C3-E3</f>
        <v>38</v>
      </c>
      <c r="I3" s="26">
        <f>(H3/E3)*100</f>
        <v>1.0974412291341766</v>
      </c>
    </row>
    <row r="4" spans="1:9" x14ac:dyDescent="0.25">
      <c r="A4" s="31" t="s">
        <v>16</v>
      </c>
      <c r="B4" s="27" t="s">
        <v>17</v>
      </c>
      <c r="C4" s="26">
        <v>468.3</v>
      </c>
      <c r="D4" s="26">
        <v>463.2</v>
      </c>
      <c r="E4" s="26">
        <v>469.1</v>
      </c>
      <c r="F4" s="26">
        <f>+C4-D4</f>
        <v>5.1000000000000227</v>
      </c>
      <c r="G4" s="26">
        <f>(+F4/D4)*100</f>
        <v>1.1010362694300568</v>
      </c>
      <c r="H4" s="26">
        <f>+C4-E4</f>
        <v>-0.80000000000001137</v>
      </c>
      <c r="I4" s="26">
        <f>(H4/E4)*100</f>
        <v>-0.17053933063312968</v>
      </c>
    </row>
    <row r="5" spans="1:9" x14ac:dyDescent="0.25">
      <c r="A5" s="31" t="s">
        <v>18</v>
      </c>
      <c r="B5" s="27" t="s">
        <v>19</v>
      </c>
      <c r="C5" s="26">
        <v>3797.8</v>
      </c>
      <c r="D5" s="26">
        <v>3803.9</v>
      </c>
      <c r="E5" s="26">
        <v>3742.9</v>
      </c>
      <c r="F5" s="26">
        <f>+C5-D5</f>
        <v>-6.0999999999999091</v>
      </c>
      <c r="G5" s="26">
        <f>(+F5/D5)*100</f>
        <v>-0.16036173400982962</v>
      </c>
      <c r="H5" s="26">
        <f>+C5-E5</f>
        <v>54.900000000000091</v>
      </c>
      <c r="I5" s="26">
        <f>(H5/E5)*100</f>
        <v>1.466777097972163</v>
      </c>
    </row>
    <row r="6" spans="1:9" x14ac:dyDescent="0.25">
      <c r="A6" s="31" t="s">
        <v>20</v>
      </c>
      <c r="B6" s="27" t="s">
        <v>21</v>
      </c>
      <c r="C6" s="26">
        <v>3032.3</v>
      </c>
      <c r="D6" s="26">
        <v>3037.6</v>
      </c>
      <c r="E6" s="26">
        <v>2993.5</v>
      </c>
      <c r="F6" s="26">
        <f>+C6-D6</f>
        <v>-5.2999999999997272</v>
      </c>
      <c r="G6" s="26">
        <f>(+F6/D6)*100</f>
        <v>-0.17447985251513454</v>
      </c>
      <c r="H6" s="26">
        <f>+C6-E6</f>
        <v>38.800000000000182</v>
      </c>
      <c r="I6" s="26">
        <f>(H6/E6)*100</f>
        <v>1.2961416402204837</v>
      </c>
    </row>
    <row r="7" spans="1:9" x14ac:dyDescent="0.25">
      <c r="A7" s="31" t="s">
        <v>22</v>
      </c>
      <c r="B7" s="27">
        <v>10000000</v>
      </c>
      <c r="C7" s="26">
        <v>7.1</v>
      </c>
      <c r="D7" s="26">
        <v>7.2</v>
      </c>
      <c r="E7" s="26">
        <v>7.3</v>
      </c>
      <c r="F7" s="26">
        <f>+C7-D7</f>
        <v>-0.10000000000000053</v>
      </c>
      <c r="G7" s="26">
        <f>(+F7/D7)*100</f>
        <v>-1.3888888888888962</v>
      </c>
      <c r="H7" s="26">
        <f>+C7-E7</f>
        <v>-0.20000000000000018</v>
      </c>
      <c r="I7" s="26">
        <f>(H7/E7)*100</f>
        <v>-2.7397260273972628</v>
      </c>
    </row>
    <row r="8" spans="1:9" x14ac:dyDescent="0.25">
      <c r="A8" s="32" t="s">
        <v>24</v>
      </c>
      <c r="B8" s="27" t="s">
        <v>25</v>
      </c>
      <c r="C8" s="26">
        <v>225.9</v>
      </c>
      <c r="D8" s="26">
        <v>221.8</v>
      </c>
      <c r="E8" s="26">
        <v>224.3</v>
      </c>
      <c r="F8" s="26">
        <f>+C8-D8</f>
        <v>4.0999999999999943</v>
      </c>
      <c r="G8" s="26">
        <f>(+F8/D8)*100</f>
        <v>1.8485121731289424</v>
      </c>
      <c r="H8" s="26">
        <f>+C8-E8</f>
        <v>1.5999999999999943</v>
      </c>
      <c r="I8" s="26">
        <f>(H8/E8)*100</f>
        <v>0.7133303611234928</v>
      </c>
    </row>
    <row r="9" spans="1:9" x14ac:dyDescent="0.25">
      <c r="A9" s="31" t="s">
        <v>26</v>
      </c>
      <c r="B9" s="27">
        <v>20000000</v>
      </c>
      <c r="C9" s="26">
        <v>218.8</v>
      </c>
      <c r="D9" s="26">
        <v>214.6</v>
      </c>
      <c r="E9" s="26">
        <v>217</v>
      </c>
      <c r="F9" s="26">
        <f>+C9-D9</f>
        <v>4.2000000000000171</v>
      </c>
      <c r="G9" s="26">
        <f>(+F9/D9)*100</f>
        <v>1.957129543336448</v>
      </c>
      <c r="H9" s="26">
        <f>+C9-E9</f>
        <v>1.8000000000000114</v>
      </c>
      <c r="I9" s="26">
        <f>(H9/E9)*100</f>
        <v>0.82949308755760898</v>
      </c>
    </row>
    <row r="10" spans="1:9" x14ac:dyDescent="0.25">
      <c r="A10" s="31" t="s">
        <v>34</v>
      </c>
      <c r="B10" s="27">
        <v>30000000</v>
      </c>
      <c r="C10" s="26">
        <v>242.4</v>
      </c>
      <c r="D10" s="26">
        <v>241.4</v>
      </c>
      <c r="E10" s="26">
        <v>244.8</v>
      </c>
      <c r="F10" s="26">
        <f>+C10-D10</f>
        <v>1</v>
      </c>
      <c r="G10" s="26">
        <f>(+F10/D10)*100</f>
        <v>0.41425020712510358</v>
      </c>
      <c r="H10" s="26">
        <f>+C10-E10</f>
        <v>-2.4000000000000057</v>
      </c>
      <c r="I10" s="26">
        <f>(H10/E10)*100</f>
        <v>-0.98039215686274739</v>
      </c>
    </row>
    <row r="11" spans="1:9" x14ac:dyDescent="0.25">
      <c r="A11" s="31" t="s">
        <v>36</v>
      </c>
      <c r="B11" s="27">
        <v>31000000</v>
      </c>
      <c r="C11" s="26">
        <v>145</v>
      </c>
      <c r="D11" s="26">
        <v>143.9</v>
      </c>
      <c r="E11" s="26">
        <v>146.5</v>
      </c>
      <c r="F11" s="26">
        <f>+C11-D11</f>
        <v>1.0999999999999943</v>
      </c>
      <c r="G11" s="26">
        <f>(+F11/D11)*100</f>
        <v>0.76441973592772361</v>
      </c>
      <c r="H11" s="26">
        <f>+C11-E11</f>
        <v>-1.5</v>
      </c>
      <c r="I11" s="26">
        <f>(H11/E11)*100</f>
        <v>-1.0238907849829351</v>
      </c>
    </row>
    <row r="12" spans="1:9" x14ac:dyDescent="0.25">
      <c r="A12" s="31" t="s">
        <v>38</v>
      </c>
      <c r="B12" s="27">
        <v>32000000</v>
      </c>
      <c r="C12" s="26">
        <v>97.4</v>
      </c>
      <c r="D12" s="26">
        <v>97.5</v>
      </c>
      <c r="E12" s="26">
        <v>98.3</v>
      </c>
      <c r="F12" s="26">
        <f>+C12-D12</f>
        <v>-9.9999999999994316E-2</v>
      </c>
      <c r="G12" s="26">
        <f>(+F12/D12)*100</f>
        <v>-0.10256410256409673</v>
      </c>
      <c r="H12" s="26">
        <f>+C12-E12</f>
        <v>-0.89999999999999147</v>
      </c>
      <c r="I12" s="26">
        <f>(H12/E12)*100</f>
        <v>-0.91556459816886215</v>
      </c>
    </row>
    <row r="13" spans="1:9" x14ac:dyDescent="0.25">
      <c r="A13" s="31" t="s">
        <v>40</v>
      </c>
      <c r="B13" s="27">
        <v>40000000</v>
      </c>
      <c r="C13" s="26">
        <v>677.9</v>
      </c>
      <c r="D13" s="26">
        <v>675.9</v>
      </c>
      <c r="E13" s="26">
        <v>675.5</v>
      </c>
      <c r="F13" s="26">
        <f>+C13-D13</f>
        <v>2</v>
      </c>
      <c r="G13" s="26">
        <f>(+F13/D13)*100</f>
        <v>0.29590176061547568</v>
      </c>
      <c r="H13" s="26">
        <f>+C13-E13</f>
        <v>2.3999999999999773</v>
      </c>
      <c r="I13" s="26">
        <f>(H13/E13)*100</f>
        <v>0.35529237601776126</v>
      </c>
    </row>
    <row r="14" spans="1:9" x14ac:dyDescent="0.25">
      <c r="A14" s="31" t="s">
        <v>42</v>
      </c>
      <c r="B14" s="27">
        <v>41000000</v>
      </c>
      <c r="C14" s="26">
        <v>112.8</v>
      </c>
      <c r="D14" s="26">
        <v>113.2</v>
      </c>
      <c r="E14" s="26">
        <v>113.9</v>
      </c>
      <c r="F14" s="26">
        <f>+C14-D14</f>
        <v>-0.40000000000000568</v>
      </c>
      <c r="G14" s="26">
        <f>(+F14/D14)*100</f>
        <v>-0.35335689045936897</v>
      </c>
      <c r="H14" s="26">
        <f>+C14-E14</f>
        <v>-1.1000000000000085</v>
      </c>
      <c r="I14" s="26">
        <f>(H14/E14)*100</f>
        <v>-0.96575943810360709</v>
      </c>
    </row>
    <row r="15" spans="1:9" x14ac:dyDescent="0.25">
      <c r="A15" s="31" t="s">
        <v>44</v>
      </c>
      <c r="B15" s="27">
        <v>42000000</v>
      </c>
      <c r="C15" s="26">
        <v>391.5</v>
      </c>
      <c r="D15" s="26">
        <v>390.4</v>
      </c>
      <c r="E15" s="26">
        <v>395</v>
      </c>
      <c r="F15" s="26">
        <f>+C15-D15</f>
        <v>1.1000000000000227</v>
      </c>
      <c r="G15" s="26">
        <f>(+F15/D15)*100</f>
        <v>0.28176229508197304</v>
      </c>
      <c r="H15" s="26">
        <f>+C15-E15</f>
        <v>-3.5</v>
      </c>
      <c r="I15" s="26">
        <f>(H15/E15)*100</f>
        <v>-0.88607594936708867</v>
      </c>
    </row>
    <row r="16" spans="1:9" x14ac:dyDescent="0.25">
      <c r="A16" s="31" t="s">
        <v>46</v>
      </c>
      <c r="B16" s="27">
        <v>43000000</v>
      </c>
      <c r="C16" s="26">
        <v>173.6</v>
      </c>
      <c r="D16" s="26">
        <v>172.3</v>
      </c>
      <c r="E16" s="26">
        <v>166.6</v>
      </c>
      <c r="F16" s="26">
        <f>+C16-D16</f>
        <v>1.2999999999999829</v>
      </c>
      <c r="G16" s="26">
        <f>(+F16/D16)*100</f>
        <v>0.75449796865930518</v>
      </c>
      <c r="H16" s="26">
        <f>+C16-E16</f>
        <v>7</v>
      </c>
      <c r="I16" s="26">
        <f>(H16/E16)*100</f>
        <v>4.2016806722689077</v>
      </c>
    </row>
    <row r="17" spans="1:9" x14ac:dyDescent="0.25">
      <c r="A17" s="31" t="s">
        <v>52</v>
      </c>
      <c r="B17" s="27">
        <v>50000000</v>
      </c>
      <c r="C17" s="26">
        <v>70.5</v>
      </c>
      <c r="D17" s="26">
        <v>71.7</v>
      </c>
      <c r="E17" s="26">
        <v>69.900000000000006</v>
      </c>
      <c r="F17" s="26">
        <f>+C17-D17</f>
        <v>-1.2000000000000028</v>
      </c>
      <c r="G17" s="26">
        <f>(+F17/D17)*100</f>
        <v>-1.6736401673640207</v>
      </c>
      <c r="H17" s="26">
        <f>+C17-E17</f>
        <v>0.59999999999999432</v>
      </c>
      <c r="I17" s="26">
        <f>(H17/E17)*100</f>
        <v>0.85836909871243816</v>
      </c>
    </row>
    <row r="18" spans="1:9" x14ac:dyDescent="0.25">
      <c r="A18" s="31" t="s">
        <v>54</v>
      </c>
      <c r="B18" s="27">
        <v>55000000</v>
      </c>
      <c r="C18" s="26">
        <v>220.4</v>
      </c>
      <c r="D18" s="26">
        <v>220.2</v>
      </c>
      <c r="E18" s="26">
        <v>220.9</v>
      </c>
      <c r="F18" s="26">
        <f>+C18-D18</f>
        <v>0.20000000000001705</v>
      </c>
      <c r="G18" s="26">
        <f>(+F18/D18)*100</f>
        <v>9.0826521344240269E-2</v>
      </c>
      <c r="H18" s="26">
        <f>+C18-E18</f>
        <v>-0.5</v>
      </c>
      <c r="I18" s="26">
        <f>(H18/E18)*100</f>
        <v>-0.22634676324128564</v>
      </c>
    </row>
    <row r="19" spans="1:9" x14ac:dyDescent="0.25">
      <c r="A19" s="31" t="s">
        <v>56</v>
      </c>
      <c r="B19" s="27">
        <v>55520000</v>
      </c>
      <c r="C19" s="26">
        <v>159.9</v>
      </c>
      <c r="D19" s="26">
        <v>159.6</v>
      </c>
      <c r="E19" s="26">
        <v>160.6</v>
      </c>
      <c r="F19" s="26">
        <f>+C19-D19</f>
        <v>0.30000000000001137</v>
      </c>
      <c r="G19" s="26">
        <f>(+F19/D19)*100</f>
        <v>0.1879699248120372</v>
      </c>
      <c r="H19" s="26">
        <f>+C19-E19</f>
        <v>-0.69999999999998863</v>
      </c>
      <c r="I19" s="26">
        <f>(H19/E19)*100</f>
        <v>-0.43586550435864796</v>
      </c>
    </row>
    <row r="20" spans="1:9" x14ac:dyDescent="0.25">
      <c r="A20" s="31" t="s">
        <v>58</v>
      </c>
      <c r="B20" s="27">
        <v>55530000</v>
      </c>
      <c r="C20" s="26">
        <v>60.5</v>
      </c>
      <c r="D20" s="26">
        <v>60.6</v>
      </c>
      <c r="E20" s="26">
        <v>60.3</v>
      </c>
      <c r="F20" s="26">
        <f>+C20-D20</f>
        <v>-0.10000000000000142</v>
      </c>
      <c r="G20" s="26">
        <f>(+F20/D20)*100</f>
        <v>-0.16501650165016735</v>
      </c>
      <c r="H20" s="26">
        <f>+C20-E20</f>
        <v>0.20000000000000284</v>
      </c>
      <c r="I20" s="26">
        <f>(H20/E20)*100</f>
        <v>0.33167495854063489</v>
      </c>
    </row>
    <row r="21" spans="1:9" x14ac:dyDescent="0.25">
      <c r="A21" s="31" t="s">
        <v>60</v>
      </c>
      <c r="B21" s="27">
        <v>60000000</v>
      </c>
      <c r="C21" s="26">
        <v>810.7</v>
      </c>
      <c r="D21" s="26">
        <v>817</v>
      </c>
      <c r="E21" s="26">
        <v>808.8</v>
      </c>
      <c r="F21" s="26">
        <f>+C21-D21</f>
        <v>-6.2999999999999545</v>
      </c>
      <c r="G21" s="26">
        <f>(+F21/D21)*100</f>
        <v>-0.77111383108934572</v>
      </c>
      <c r="H21" s="26">
        <f>+C21-E21</f>
        <v>1.9000000000000909</v>
      </c>
      <c r="I21" s="26">
        <f>(H21/E21)*100</f>
        <v>0.23491592482691531</v>
      </c>
    </row>
    <row r="22" spans="1:9" x14ac:dyDescent="0.25">
      <c r="A22" s="31" t="s">
        <v>62</v>
      </c>
      <c r="B22" s="27">
        <v>60540000</v>
      </c>
      <c r="C22" s="26">
        <v>473.7</v>
      </c>
      <c r="D22" s="26">
        <v>477.9</v>
      </c>
      <c r="E22" s="26">
        <v>471.7</v>
      </c>
      <c r="F22" s="26">
        <f>+C22-D22</f>
        <v>-4.1999999999999886</v>
      </c>
      <c r="G22" s="26">
        <f>(+F22/D22)*100</f>
        <v>-0.87884494664155455</v>
      </c>
      <c r="H22" s="26">
        <f>+C22-E22</f>
        <v>2</v>
      </c>
      <c r="I22" s="26">
        <f>(H22/E22)*100</f>
        <v>0.42399830400678395</v>
      </c>
    </row>
    <row r="23" spans="1:9" x14ac:dyDescent="0.25">
      <c r="A23" s="31" t="s">
        <v>66</v>
      </c>
      <c r="B23" s="27">
        <v>60550000</v>
      </c>
      <c r="C23" s="26">
        <v>92.1</v>
      </c>
      <c r="D23" s="26">
        <v>92.2</v>
      </c>
      <c r="E23" s="26">
        <v>88.5</v>
      </c>
      <c r="F23" s="26">
        <f>+C23-D23</f>
        <v>-0.10000000000000853</v>
      </c>
      <c r="G23" s="26">
        <f>(+F23/D23)*100</f>
        <v>-0.10845986984816543</v>
      </c>
      <c r="H23" s="26">
        <f>+C23-E23</f>
        <v>3.5999999999999943</v>
      </c>
      <c r="I23" s="26">
        <f>(H23/E23)*100</f>
        <v>4.0677966101694851</v>
      </c>
    </row>
    <row r="24" spans="1:9" ht="15" customHeight="1" x14ac:dyDescent="0.25">
      <c r="A24" s="28" t="s">
        <v>207</v>
      </c>
      <c r="B24" s="27">
        <v>60560000</v>
      </c>
      <c r="C24" s="26">
        <v>244.9</v>
      </c>
      <c r="D24" s="26">
        <v>246.9</v>
      </c>
      <c r="E24" s="26">
        <v>248.6</v>
      </c>
      <c r="F24" s="26">
        <f>+C24-D24</f>
        <v>-2</v>
      </c>
      <c r="G24" s="26">
        <f>(+F24/D24)*100</f>
        <v>-0.81004455245038476</v>
      </c>
      <c r="H24" s="26">
        <f>+C24-E24</f>
        <v>-3.6999999999999886</v>
      </c>
      <c r="I24" s="26">
        <f>(H24/E24)*100</f>
        <v>-1.4883346741753776</v>
      </c>
    </row>
    <row r="25" spans="1:9" ht="15" customHeight="1" x14ac:dyDescent="0.25">
      <c r="A25" s="28" t="s">
        <v>206</v>
      </c>
      <c r="B25" s="27">
        <v>65000000</v>
      </c>
      <c r="C25" s="26">
        <v>631.1</v>
      </c>
      <c r="D25" s="26">
        <v>629</v>
      </c>
      <c r="E25" s="26">
        <v>599.1</v>
      </c>
      <c r="F25" s="26">
        <f>+C25-D25</f>
        <v>2.1000000000000227</v>
      </c>
      <c r="G25" s="26">
        <f>(+F25/D25)*100</f>
        <v>0.33386327503974927</v>
      </c>
      <c r="H25" s="26">
        <f>+C25-E25</f>
        <v>32</v>
      </c>
      <c r="I25" s="26">
        <f>(H25/E25)*100</f>
        <v>5.3413453513603733</v>
      </c>
    </row>
    <row r="26" spans="1:9" ht="15" customHeight="1" x14ac:dyDescent="0.25">
      <c r="A26" s="28" t="s">
        <v>205</v>
      </c>
      <c r="B26" s="27">
        <v>65610000</v>
      </c>
      <c r="C26" s="26">
        <v>106.9</v>
      </c>
      <c r="D26" s="26">
        <v>106.3</v>
      </c>
      <c r="E26" s="26">
        <v>102.6</v>
      </c>
      <c r="F26" s="26">
        <f>+C26-D26</f>
        <v>0.60000000000000853</v>
      </c>
      <c r="G26" s="26">
        <f>(+F26/D26)*100</f>
        <v>0.56444026340546427</v>
      </c>
      <c r="H26" s="26">
        <f>+C26-E26</f>
        <v>4.3000000000000114</v>
      </c>
      <c r="I26" s="26">
        <f>(H26/E26)*100</f>
        <v>4.1910331384015711</v>
      </c>
    </row>
    <row r="27" spans="1:9" ht="15" customHeight="1" x14ac:dyDescent="0.25">
      <c r="A27" s="30" t="s">
        <v>78</v>
      </c>
      <c r="B27" s="29">
        <v>65620000</v>
      </c>
      <c r="C27" s="26">
        <v>524.20000000000005</v>
      </c>
      <c r="D27" s="26">
        <v>522.70000000000005</v>
      </c>
      <c r="E27" s="26">
        <v>496.5</v>
      </c>
      <c r="F27" s="26">
        <f>+C27-D27</f>
        <v>1.5</v>
      </c>
      <c r="G27" s="26">
        <f>(+F27/D27)*100</f>
        <v>0.28697149416491291</v>
      </c>
      <c r="H27" s="26">
        <f>+C27-E27</f>
        <v>27.700000000000045</v>
      </c>
      <c r="I27" s="26">
        <f>(H27/E27)*100</f>
        <v>5.5790533736153165</v>
      </c>
    </row>
    <row r="28" spans="1:9" ht="15" customHeight="1" x14ac:dyDescent="0.25">
      <c r="A28" s="30" t="s">
        <v>88</v>
      </c>
      <c r="B28" s="29">
        <v>70000000</v>
      </c>
      <c r="C28" s="26">
        <v>416.9</v>
      </c>
      <c r="D28" s="26">
        <v>419.3</v>
      </c>
      <c r="E28" s="26">
        <v>415.5</v>
      </c>
      <c r="F28" s="26">
        <f>+C28-D28</f>
        <v>-2.4000000000000341</v>
      </c>
      <c r="G28" s="26">
        <f>(+F28/D28)*100</f>
        <v>-0.57238254233246699</v>
      </c>
      <c r="H28" s="26">
        <f>+C28-E28</f>
        <v>1.3999999999999773</v>
      </c>
      <c r="I28" s="26">
        <f>(H28/E28)*100</f>
        <v>0.33694344163657697</v>
      </c>
    </row>
    <row r="29" spans="1:9" ht="15" customHeight="1" x14ac:dyDescent="0.25">
      <c r="A29" s="30" t="s">
        <v>90</v>
      </c>
      <c r="B29" s="29">
        <v>70710000</v>
      </c>
      <c r="C29" s="26">
        <v>71</v>
      </c>
      <c r="D29" s="26">
        <v>70.8</v>
      </c>
      <c r="E29" s="26">
        <v>67.2</v>
      </c>
      <c r="F29" s="26">
        <f>+C29-D29</f>
        <v>0.20000000000000284</v>
      </c>
      <c r="G29" s="26">
        <f>(+F29/D29)*100</f>
        <v>0.28248587570621875</v>
      </c>
      <c r="H29" s="26">
        <f>+C29-E29</f>
        <v>3.7999999999999972</v>
      </c>
      <c r="I29" s="26">
        <f>(H29/E29)*100</f>
        <v>5.6547619047619007</v>
      </c>
    </row>
    <row r="30" spans="1:9" ht="15" customHeight="1" x14ac:dyDescent="0.25">
      <c r="A30" s="28" t="s">
        <v>92</v>
      </c>
      <c r="B30" s="27">
        <v>70720000</v>
      </c>
      <c r="C30" s="26">
        <v>345.9</v>
      </c>
      <c r="D30" s="26">
        <v>348.5</v>
      </c>
      <c r="E30" s="26">
        <v>348.3</v>
      </c>
      <c r="F30" s="26">
        <f>+C30-D30</f>
        <v>-2.6000000000000227</v>
      </c>
      <c r="G30" s="26">
        <f>(+F30/D30)*100</f>
        <v>-0.74605451936872957</v>
      </c>
      <c r="H30" s="26">
        <f>+C30-E30</f>
        <v>-2.4000000000000341</v>
      </c>
      <c r="I30" s="26">
        <f>(H30/E30)*100</f>
        <v>-0.68906115417744307</v>
      </c>
    </row>
    <row r="31" spans="1:9" ht="15" customHeight="1" x14ac:dyDescent="0.25">
      <c r="A31" s="28" t="s">
        <v>98</v>
      </c>
      <c r="B31" s="27">
        <v>80000000</v>
      </c>
      <c r="C31" s="26">
        <v>204.8</v>
      </c>
      <c r="D31" s="26">
        <v>204.5</v>
      </c>
      <c r="E31" s="26">
        <v>203.8</v>
      </c>
      <c r="F31" s="26">
        <f>+C31-D31</f>
        <v>0.30000000000001137</v>
      </c>
      <c r="G31" s="26">
        <f>(+F31/D31)*100</f>
        <v>0.14669926650367304</v>
      </c>
      <c r="H31" s="26">
        <f>+C31-E31</f>
        <v>1</v>
      </c>
      <c r="I31" s="26">
        <f>(H31/E31)*100</f>
        <v>0.49067713444553479</v>
      </c>
    </row>
    <row r="32" spans="1:9" ht="15" customHeight="1" x14ac:dyDescent="0.25">
      <c r="A32" s="28" t="s">
        <v>106</v>
      </c>
      <c r="B32" s="27">
        <v>90000000</v>
      </c>
      <c r="C32" s="26">
        <v>765.5</v>
      </c>
      <c r="D32" s="26">
        <v>766.3</v>
      </c>
      <c r="E32" s="26">
        <v>749.4</v>
      </c>
      <c r="F32" s="26">
        <f>+C32-D32</f>
        <v>-0.79999999999995453</v>
      </c>
      <c r="G32" s="26">
        <f>(+F32/D32)*100</f>
        <v>-0.10439775544825193</v>
      </c>
      <c r="H32" s="26">
        <f>+C32-E32</f>
        <v>16.100000000000023</v>
      </c>
      <c r="I32" s="26">
        <f>(H32/E32)*100</f>
        <v>2.1483853749666428</v>
      </c>
    </row>
    <row r="33" spans="1:9" ht="15" customHeight="1" x14ac:dyDescent="0.25">
      <c r="A33" s="28" t="s">
        <v>108</v>
      </c>
      <c r="B33" s="27">
        <v>90910000</v>
      </c>
      <c r="C33" s="26">
        <v>196.1</v>
      </c>
      <c r="D33" s="26">
        <v>196.7</v>
      </c>
      <c r="E33" s="26">
        <v>192.3</v>
      </c>
      <c r="F33" s="26">
        <f>+C33-D33</f>
        <v>-0.59999999999999432</v>
      </c>
      <c r="G33" s="26">
        <f>(+F33/D33)*100</f>
        <v>-0.30503304524656549</v>
      </c>
      <c r="H33" s="26">
        <f>+C33-E33</f>
        <v>3.7999999999999829</v>
      </c>
      <c r="I33" s="26">
        <f>(H33/E33)*100</f>
        <v>1.9760790431617177</v>
      </c>
    </row>
    <row r="34" spans="1:9" ht="15" customHeight="1" x14ac:dyDescent="0.25">
      <c r="A34" s="28" t="s">
        <v>110</v>
      </c>
      <c r="B34" s="27">
        <v>90920000</v>
      </c>
      <c r="C34" s="26">
        <v>160.80000000000001</v>
      </c>
      <c r="D34" s="26">
        <v>162.19999999999999</v>
      </c>
      <c r="E34" s="26">
        <v>159.19999999999999</v>
      </c>
      <c r="F34" s="26">
        <f>+C34-D34</f>
        <v>-1.3999999999999773</v>
      </c>
      <c r="G34" s="26">
        <f>(+F34/D34)*100</f>
        <v>-0.86313193588161363</v>
      </c>
      <c r="H34" s="26">
        <f>+C34-E34</f>
        <v>1.6000000000000227</v>
      </c>
      <c r="I34" s="26">
        <f>(H34/E34)*100</f>
        <v>1.005025125628155</v>
      </c>
    </row>
    <row r="35" spans="1:9" ht="15" customHeight="1" x14ac:dyDescent="0.25">
      <c r="A35" s="25" t="s">
        <v>116</v>
      </c>
      <c r="B35" s="24">
        <v>90930000</v>
      </c>
      <c r="C35" s="23">
        <v>408.6</v>
      </c>
      <c r="D35" s="23">
        <v>407.4</v>
      </c>
      <c r="E35" s="23">
        <v>397.9</v>
      </c>
      <c r="F35" s="22">
        <f>+C35-D35</f>
        <v>1.2000000000000455</v>
      </c>
      <c r="G35" s="22">
        <f>(+F35/D35)*100</f>
        <v>0.29455081001473871</v>
      </c>
      <c r="H35" s="22">
        <f>+C35-E35</f>
        <v>10.700000000000045</v>
      </c>
      <c r="I35" s="22">
        <f>(H35/E35)*100</f>
        <v>2.6891178688112709</v>
      </c>
    </row>
    <row r="36" spans="1:9" ht="15" customHeight="1" x14ac:dyDescent="0.25">
      <c r="A36" s="21" t="s">
        <v>204</v>
      </c>
      <c r="B36" s="20"/>
      <c r="C36" s="19"/>
      <c r="D36" s="19"/>
      <c r="E36" s="19"/>
      <c r="F36" s="19"/>
      <c r="G36" s="19"/>
      <c r="H36" s="19"/>
      <c r="I36" s="18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9FD68-F982-4571-82EA-CB283706AD88}">
  <dimension ref="A1:J12"/>
  <sheetViews>
    <sheetView workbookViewId="0">
      <selection activeCell="E22" sqref="E22"/>
    </sheetView>
  </sheetViews>
  <sheetFormatPr defaultRowHeight="15" x14ac:dyDescent="0.25"/>
  <cols>
    <col min="1" max="1" width="36.7109375" bestFit="1" customWidth="1"/>
    <col min="2" max="2" width="12.140625" bestFit="1" customWidth="1"/>
    <col min="3" max="6" width="8.710937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6" t="s">
        <v>3</v>
      </c>
      <c r="B1" s="40" t="s">
        <v>216</v>
      </c>
      <c r="C1" s="45" t="s">
        <v>215</v>
      </c>
      <c r="D1" s="37" t="s">
        <v>214</v>
      </c>
      <c r="E1" s="37" t="s">
        <v>213</v>
      </c>
      <c r="F1" s="38" t="s">
        <v>212</v>
      </c>
      <c r="G1" s="37" t="s">
        <v>211</v>
      </c>
      <c r="H1" s="37" t="s">
        <v>210</v>
      </c>
      <c r="I1" s="37" t="s">
        <v>209</v>
      </c>
      <c r="J1" s="37" t="s">
        <v>208</v>
      </c>
    </row>
    <row r="2" spans="1:10" x14ac:dyDescent="0.25">
      <c r="A2" s="31" t="s">
        <v>226</v>
      </c>
      <c r="B2" s="31" t="s">
        <v>11</v>
      </c>
      <c r="C2" s="44" t="s">
        <v>12</v>
      </c>
      <c r="D2" s="34">
        <v>1633.7</v>
      </c>
      <c r="E2" s="34">
        <v>1633</v>
      </c>
      <c r="F2" s="34">
        <v>1608.1</v>
      </c>
      <c r="G2" s="26">
        <f>+D2-E2</f>
        <v>0.70000000000004547</v>
      </c>
      <c r="H2" s="26">
        <f>(+G2/E2)*100</f>
        <v>4.2865890998165679E-2</v>
      </c>
      <c r="I2" s="26">
        <f>+D2-F2</f>
        <v>25.600000000000136</v>
      </c>
      <c r="J2" s="26">
        <f>(I2/F2)*100</f>
        <v>1.5919407997015196</v>
      </c>
    </row>
    <row r="3" spans="1:10" x14ac:dyDescent="0.25">
      <c r="A3" s="31" t="s">
        <v>225</v>
      </c>
      <c r="B3" s="31" t="s">
        <v>11</v>
      </c>
      <c r="C3" s="44" t="s">
        <v>12</v>
      </c>
      <c r="D3" s="26">
        <v>81.7</v>
      </c>
      <c r="E3" s="26">
        <v>82.7</v>
      </c>
      <c r="F3" s="26">
        <v>83.8</v>
      </c>
      <c r="G3" s="26">
        <f>+D3-E3</f>
        <v>-1</v>
      </c>
      <c r="H3" s="26">
        <f>(+G3/E3)*100</f>
        <v>-1.2091898428053205</v>
      </c>
      <c r="I3" s="26">
        <f>+D3-F3</f>
        <v>-2.0999999999999943</v>
      </c>
      <c r="J3" s="26">
        <f>(I3/F3)*100</f>
        <v>-2.505966587112165</v>
      </c>
    </row>
    <row r="4" spans="1:10" x14ac:dyDescent="0.25">
      <c r="A4" s="31" t="s">
        <v>224</v>
      </c>
      <c r="B4" s="31" t="s">
        <v>11</v>
      </c>
      <c r="C4" s="44" t="s">
        <v>12</v>
      </c>
      <c r="D4" s="26">
        <v>125.8</v>
      </c>
      <c r="E4" s="26">
        <v>125.7</v>
      </c>
      <c r="F4" s="26">
        <v>123.3</v>
      </c>
      <c r="G4" s="26">
        <f>+D4-E4</f>
        <v>9.9999999999994316E-2</v>
      </c>
      <c r="H4" s="26">
        <f>(+G4/E4)*100</f>
        <v>7.9554494828953312E-2</v>
      </c>
      <c r="I4" s="26">
        <f>+D4-F4</f>
        <v>2.5</v>
      </c>
      <c r="J4" s="26">
        <f>(I4/F4)*100</f>
        <v>2.0275750202757505</v>
      </c>
    </row>
    <row r="5" spans="1:10" x14ac:dyDescent="0.25">
      <c r="A5" s="31" t="s">
        <v>223</v>
      </c>
      <c r="B5" s="31" t="s">
        <v>11</v>
      </c>
      <c r="C5" s="44" t="s">
        <v>12</v>
      </c>
      <c r="D5" s="26">
        <v>71</v>
      </c>
      <c r="E5" s="26">
        <v>71.7</v>
      </c>
      <c r="F5" s="26">
        <v>72</v>
      </c>
      <c r="G5" s="26">
        <f>+D5-E5</f>
        <v>-0.70000000000000284</v>
      </c>
      <c r="H5" s="26">
        <f>(+G5/E5)*100</f>
        <v>-0.97629009762901364</v>
      </c>
      <c r="I5" s="26">
        <f>+D5-F5</f>
        <v>-1</v>
      </c>
      <c r="J5" s="26">
        <f>(I5/F5)*100</f>
        <v>-1.3888888888888888</v>
      </c>
    </row>
    <row r="6" spans="1:10" x14ac:dyDescent="0.25">
      <c r="A6" s="31" t="s">
        <v>222</v>
      </c>
      <c r="B6" s="31" t="s">
        <v>11</v>
      </c>
      <c r="C6" s="44" t="s">
        <v>12</v>
      </c>
      <c r="D6" s="26">
        <v>104.2</v>
      </c>
      <c r="E6" s="26">
        <v>104.5</v>
      </c>
      <c r="F6" s="26">
        <v>104.3</v>
      </c>
      <c r="G6" s="26">
        <f>+D6-E6</f>
        <v>-0.29999999999999716</v>
      </c>
      <c r="H6" s="26">
        <f>(+G6/E6)*100</f>
        <v>-0.28708133971291594</v>
      </c>
      <c r="I6" s="26">
        <f>+D6-F6</f>
        <v>-9.9999999999994316E-2</v>
      </c>
      <c r="J6" s="26">
        <f>(I6/F6)*100</f>
        <v>-9.5877277085325327E-2</v>
      </c>
    </row>
    <row r="7" spans="1:10" x14ac:dyDescent="0.25">
      <c r="A7" s="31" t="s">
        <v>221</v>
      </c>
      <c r="B7" s="31" t="s">
        <v>11</v>
      </c>
      <c r="C7" s="44" t="s">
        <v>12</v>
      </c>
      <c r="D7" s="26">
        <v>724.9</v>
      </c>
      <c r="E7" s="26">
        <v>725.4</v>
      </c>
      <c r="F7" s="26">
        <v>713.5</v>
      </c>
      <c r="G7" s="26">
        <f>+D7-E7</f>
        <v>-0.5</v>
      </c>
      <c r="H7" s="26">
        <f>(+G7/E7)*100</f>
        <v>-6.892748828232699E-2</v>
      </c>
      <c r="I7" s="26">
        <f>+D7-F7</f>
        <v>11.399999999999977</v>
      </c>
      <c r="J7" s="26">
        <f>(I7/F7)*100</f>
        <v>1.5977575332866121</v>
      </c>
    </row>
    <row r="8" spans="1:10" x14ac:dyDescent="0.25">
      <c r="A8" s="31" t="s">
        <v>220</v>
      </c>
      <c r="B8" s="31" t="s">
        <v>11</v>
      </c>
      <c r="C8" s="44" t="s">
        <v>12</v>
      </c>
      <c r="D8" s="26">
        <v>167.9</v>
      </c>
      <c r="E8" s="26">
        <v>168.2</v>
      </c>
      <c r="F8" s="26">
        <v>166.8</v>
      </c>
      <c r="G8" s="26">
        <f>+D8-E8</f>
        <v>-0.29999999999998295</v>
      </c>
      <c r="H8" s="26">
        <f>(+G8/E8)*100</f>
        <v>-0.1783590963139019</v>
      </c>
      <c r="I8" s="26">
        <f>+D8-F8</f>
        <v>1.0999999999999943</v>
      </c>
      <c r="J8" s="26">
        <f>(I8/F8)*100</f>
        <v>0.65947242206234657</v>
      </c>
    </row>
    <row r="9" spans="1:10" x14ac:dyDescent="0.25">
      <c r="A9" s="31" t="s">
        <v>219</v>
      </c>
      <c r="B9" s="31" t="s">
        <v>11</v>
      </c>
      <c r="C9" s="44" t="s">
        <v>12</v>
      </c>
      <c r="D9" s="26">
        <v>54.1</v>
      </c>
      <c r="E9" s="26">
        <v>54.1</v>
      </c>
      <c r="F9" s="26">
        <v>54</v>
      </c>
      <c r="G9" s="26">
        <f>+D9-E9</f>
        <v>0</v>
      </c>
      <c r="H9" s="26">
        <f>(+G9/E9)*100</f>
        <v>0</v>
      </c>
      <c r="I9" s="26">
        <f>+D9-F9</f>
        <v>0.10000000000000142</v>
      </c>
      <c r="J9" s="26">
        <f>(I9/F9)*100</f>
        <v>0.18518518518518781</v>
      </c>
    </row>
    <row r="10" spans="1:10" x14ac:dyDescent="0.25">
      <c r="A10" s="31" t="s">
        <v>218</v>
      </c>
      <c r="B10" s="31" t="s">
        <v>11</v>
      </c>
      <c r="C10" s="44" t="s">
        <v>12</v>
      </c>
      <c r="D10" s="26">
        <v>824.8</v>
      </c>
      <c r="E10" s="26">
        <v>827</v>
      </c>
      <c r="F10" s="26">
        <v>819.8</v>
      </c>
      <c r="G10" s="26">
        <f>+D10-E10</f>
        <v>-2.2000000000000455</v>
      </c>
      <c r="H10" s="26">
        <f>(+G10/E10)*100</f>
        <v>-0.26602176541717598</v>
      </c>
      <c r="I10" s="26">
        <f>+D10-F10</f>
        <v>5</v>
      </c>
      <c r="J10" s="26">
        <f>(I10/F10)*100</f>
        <v>0.60990485484264456</v>
      </c>
    </row>
    <row r="11" spans="1:10" x14ac:dyDescent="0.25">
      <c r="A11" s="31" t="s">
        <v>217</v>
      </c>
      <c r="B11" s="31" t="s">
        <v>11</v>
      </c>
      <c r="C11" s="44" t="s">
        <v>12</v>
      </c>
      <c r="D11" s="23">
        <v>74</v>
      </c>
      <c r="E11" s="23">
        <v>73.8</v>
      </c>
      <c r="F11" s="23">
        <v>72.900000000000006</v>
      </c>
      <c r="G11" s="26">
        <f>+D11-E11</f>
        <v>0.20000000000000284</v>
      </c>
      <c r="H11" s="26">
        <f>(+G11/E11)*100</f>
        <v>0.27100271002710413</v>
      </c>
      <c r="I11" s="26">
        <f>+D11-F11</f>
        <v>1.0999999999999943</v>
      </c>
      <c r="J11" s="26">
        <f>(I11/F11)*100</f>
        <v>1.5089163237311307</v>
      </c>
    </row>
    <row r="12" spans="1:10" x14ac:dyDescent="0.25">
      <c r="A12" s="43" t="s">
        <v>204</v>
      </c>
      <c r="B12" s="42"/>
      <c r="C12" s="42"/>
      <c r="D12" s="42"/>
      <c r="E12" s="42"/>
      <c r="F12" s="42"/>
      <c r="G12" s="42"/>
      <c r="H12" s="42"/>
      <c r="I12" s="42"/>
      <c r="J12" s="4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Feb 25 AE rnd Publication</vt:lpstr>
      <vt:lpstr>Feb 25 PW H&amp;E Publication</vt:lpstr>
      <vt:lpstr>Feb 25 AE AHE Publication</vt:lpstr>
      <vt:lpstr>Feb 25 AE AWH Publication</vt:lpstr>
      <vt:lpstr>Feb 25 AE AWE Publication</vt:lpstr>
      <vt:lpstr>Feb 25 SA AE</vt:lpstr>
      <vt:lpstr>Feb 25 MSA SA AE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Johnson, Franklin (VIRGINIA WORKS)</cp:lastModifiedBy>
  <dcterms:created xsi:type="dcterms:W3CDTF">2025-03-21T17:45:45Z</dcterms:created>
  <dcterms:modified xsi:type="dcterms:W3CDTF">2025-03-21T22:30:32Z</dcterms:modified>
</cp:coreProperties>
</file>